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" sheetId="10" r:id="rId1"/>
  </sheets>
  <definedNames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<sst xmlns="http://schemas.openxmlformats.org/spreadsheetml/2006/main" count="76" uniqueCount="37">
  <si>
    <t>阳新县委社会工作部2024年公开择优选调
工作人员面试及综合成绩汇总表</t>
  </si>
  <si>
    <t>序号</t>
  </si>
  <si>
    <t>姓名</t>
  </si>
  <si>
    <t>性
别</t>
  </si>
  <si>
    <t>选调单位</t>
  </si>
  <si>
    <t>选调岗位</t>
  </si>
  <si>
    <t>岗位编码</t>
  </si>
  <si>
    <t>笔试准考证号</t>
  </si>
  <si>
    <t>综合知识
测试成绩</t>
  </si>
  <si>
    <t>综合知识测试成绩折合（40%）</t>
  </si>
  <si>
    <t>面试抽签号</t>
  </si>
  <si>
    <t>面试成绩</t>
  </si>
  <si>
    <t>面试成绩
折合（60%）</t>
  </si>
  <si>
    <t>综合
成绩</t>
  </si>
  <si>
    <t>综合
排名</t>
  </si>
  <si>
    <t>备注</t>
  </si>
  <si>
    <t>肖蕲航</t>
  </si>
  <si>
    <t>男</t>
  </si>
  <si>
    <t>阳新县委社会工作部</t>
  </si>
  <si>
    <t>四级主任科员及以下</t>
  </si>
  <si>
    <t>20240850101</t>
  </si>
  <si>
    <t>缺考</t>
  </si>
  <si>
    <t>陈  镇</t>
  </si>
  <si>
    <t>20240850102</t>
  </si>
  <si>
    <t>王  虹</t>
  </si>
  <si>
    <t>女</t>
  </si>
  <si>
    <t>20240850103</t>
  </si>
  <si>
    <t>周  游</t>
  </si>
  <si>
    <t>20240850105</t>
  </si>
  <si>
    <t>吴  倩</t>
  </si>
  <si>
    <t>20240850106</t>
  </si>
  <si>
    <t>张  冰</t>
  </si>
  <si>
    <t>20240850107</t>
  </si>
  <si>
    <t>郦如松</t>
  </si>
  <si>
    <t>20240850108</t>
  </si>
  <si>
    <t>周佳丽</t>
  </si>
  <si>
    <t>20240850109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</si>
</sst>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E10" sqref="E10"/>
    </sheetView>
  </sheetViews>
  <sheetFormatPr defaultColWidth="9" defaultRowHeight="15.75"/>
  <cols>
    <col min="1" max="1" width="3.875" style="2" customWidth="1"/>
    <col min="2" max="2" width="7.5" style="2" customWidth="1"/>
    <col min="3" max="3" width="4.5" style="2" customWidth="1"/>
    <col min="4" max="4" width="21.625" style="2" customWidth="1"/>
    <col min="5" max="5" width="19.625" style="2" customWidth="1"/>
    <col min="6" max="6" width="5.125" style="2" customWidth="1"/>
    <col min="7" max="7" width="13.5" style="2" customWidth="1"/>
    <col min="8" max="8" width="5.875" style="2" customWidth="1"/>
    <col min="9" max="9" width="6.5" style="2" customWidth="1"/>
    <col min="10" max="10" width="5.625" style="2" customWidth="1"/>
    <col min="11" max="11" width="5.875" style="2" customWidth="1"/>
    <col min="12" max="13" width="7.875" style="2" customWidth="1"/>
    <col min="14" max="14" width="5.125" style="2" customWidth="1"/>
    <col min="15" max="15" width="7.5" style="2" customWidth="1"/>
    <col min="16" max="16384" width="9" style="2"/>
  </cols>
  <sheetData>
    <row r="1" ht="64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0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1" t="s">
        <v>14</v>
      </c>
      <c r="O2" s="4" t="s">
        <v>15</v>
      </c>
    </row>
    <row r="3" s="1" customFormat="1" ht="48" customHeight="1" spans="1:15">
      <c r="A3" s="5">
        <v>1</v>
      </c>
      <c r="B3" s="6" t="s">
        <v>16</v>
      </c>
      <c r="C3" s="5" t="s">
        <v>17</v>
      </c>
      <c r="D3" s="6" t="s">
        <v>18</v>
      </c>
      <c r="E3" s="5" t="s">
        <v>19</v>
      </c>
      <c r="F3" s="7">
        <v>1001</v>
      </c>
      <c r="G3" s="8" t="s">
        <v>20</v>
      </c>
      <c r="H3" s="7">
        <v>84.3</v>
      </c>
      <c r="I3" s="9">
        <f>H3*0.4</f>
        <v>33.72</v>
      </c>
      <c r="J3" s="10" t="s">
        <v>21</v>
      </c>
      <c r="K3" s="10" t="s">
        <v>21</v>
      </c>
      <c r="L3" s="10" t="s">
        <v>21</v>
      </c>
      <c r="M3" s="10" t="s">
        <v>21</v>
      </c>
      <c r="N3" s="9"/>
      <c r="O3" s="9"/>
    </row>
    <row r="4" s="1" customFormat="1" ht="48" customHeight="1" spans="1:15">
      <c r="A4" s="5">
        <v>2</v>
      </c>
      <c r="B4" s="6" t="s">
        <v>22</v>
      </c>
      <c r="C4" s="5" t="s">
        <v>17</v>
      </c>
      <c r="D4" s="6" t="s">
        <v>18</v>
      </c>
      <c r="E4" s="5" t="s">
        <v>19</v>
      </c>
      <c r="F4" s="7">
        <v>1001</v>
      </c>
      <c r="G4" s="8" t="s">
        <v>23</v>
      </c>
      <c r="H4" s="7">
        <v>60.6</v>
      </c>
      <c r="I4" s="9">
        <f>H4*0.4</f>
        <v>24.24</v>
      </c>
      <c r="J4" s="9">
        <v>1</v>
      </c>
      <c r="K4" s="9">
        <v>81.02</v>
      </c>
      <c r="L4" s="9">
        <f>K4*0.6</f>
        <v>48.612</v>
      </c>
      <c r="M4" s="9">
        <f>I4+L4</f>
        <v>72.852</v>
      </c>
      <c r="N4" s="9">
        <v>2</v>
      </c>
      <c r="O4" s="9"/>
    </row>
    <row r="5" s="1" customFormat="1" ht="48" customHeight="1" spans="1:15">
      <c r="A5" s="5">
        <v>3</v>
      </c>
      <c r="B5" s="6" t="s">
        <v>24</v>
      </c>
      <c r="C5" s="6" t="s">
        <v>25</v>
      </c>
      <c r="D5" s="6" t="s">
        <v>18</v>
      </c>
      <c r="E5" s="5" t="s">
        <v>19</v>
      </c>
      <c r="F5" s="7">
        <v>1001</v>
      </c>
      <c r="G5" s="8" t="s">
        <v>26</v>
      </c>
      <c r="H5" s="7">
        <v>57.3</v>
      </c>
      <c r="I5" s="9">
        <f t="shared" ref="I4:I10" si="0">H5*0.4</f>
        <v>22.92</v>
      </c>
      <c r="J5" s="9">
        <v>5</v>
      </c>
      <c r="K5" s="9">
        <v>78.1</v>
      </c>
      <c r="L5" s="9">
        <f>K5*0.6</f>
        <v>46.86</v>
      </c>
      <c r="M5" s="9">
        <f>I5+L5</f>
        <v>69.78</v>
      </c>
      <c r="N5" s="9">
        <v>3</v>
      </c>
      <c r="O5" s="9"/>
    </row>
    <row r="6" s="1" customFormat="1" ht="48" customHeight="1" spans="1:15">
      <c r="A6" s="5">
        <v>4</v>
      </c>
      <c r="B6" s="6" t="s">
        <v>27</v>
      </c>
      <c r="C6" s="5" t="s">
        <v>17</v>
      </c>
      <c r="D6" s="6" t="s">
        <v>18</v>
      </c>
      <c r="E6" s="5" t="s">
        <v>19</v>
      </c>
      <c r="F6" s="7">
        <v>1001</v>
      </c>
      <c r="G6" s="8" t="s">
        <v>28</v>
      </c>
      <c r="H6" s="7">
        <v>70.9</v>
      </c>
      <c r="I6" s="9">
        <f>H6*0.4</f>
        <v>28.36</v>
      </c>
      <c r="J6" s="10" t="s">
        <v>21</v>
      </c>
      <c r="K6" s="10" t="s">
        <v>21</v>
      </c>
      <c r="L6" s="10" t="s">
        <v>21</v>
      </c>
      <c r="M6" s="10" t="s">
        <v>21</v>
      </c>
      <c r="N6" s="9"/>
      <c r="O6" s="9"/>
    </row>
    <row r="7" s="1" customFormat="1" ht="48" customHeight="1" spans="1:15">
      <c r="A7" s="5">
        <v>5</v>
      </c>
      <c r="B7" s="6" t="s">
        <v>29</v>
      </c>
      <c r="C7" s="6" t="s">
        <v>25</v>
      </c>
      <c r="D7" s="6" t="s">
        <v>18</v>
      </c>
      <c r="E7" s="5" t="s">
        <v>19</v>
      </c>
      <c r="F7" s="7">
        <v>1001</v>
      </c>
      <c r="G7" s="8" t="s">
        <v>30</v>
      </c>
      <c r="H7" s="7">
        <v>61</v>
      </c>
      <c r="I7" s="9">
        <f t="shared" si="0"/>
        <v>24.4</v>
      </c>
      <c r="J7" s="9">
        <v>6</v>
      </c>
      <c r="K7" s="9">
        <v>85.14</v>
      </c>
      <c r="L7" s="9">
        <f>K7*0.6</f>
        <v>51.084</v>
      </c>
      <c r="M7" s="9">
        <f>I7+L7</f>
        <v>75.484</v>
      </c>
      <c r="N7" s="9">
        <v>1</v>
      </c>
      <c r="O7" s="9"/>
    </row>
    <row r="8" s="1" customFormat="1" ht="48" customHeight="1" spans="1:15">
      <c r="A8" s="5">
        <v>6</v>
      </c>
      <c r="B8" s="6" t="s">
        <v>31</v>
      </c>
      <c r="C8" s="5" t="s">
        <v>17</v>
      </c>
      <c r="D8" s="6" t="s">
        <v>18</v>
      </c>
      <c r="E8" s="5" t="s">
        <v>19</v>
      </c>
      <c r="F8" s="7">
        <v>1001</v>
      </c>
      <c r="G8" s="8" t="s">
        <v>32</v>
      </c>
      <c r="H8" s="7">
        <v>61.1</v>
      </c>
      <c r="I8" s="9">
        <f t="shared" si="0"/>
        <v>24.44</v>
      </c>
      <c r="J8" s="10" t="s">
        <v>21</v>
      </c>
      <c r="K8" s="10" t="s">
        <v>21</v>
      </c>
      <c r="L8" s="10" t="s">
        <v>21</v>
      </c>
      <c r="M8" s="10" t="s">
        <v>21</v>
      </c>
      <c r="N8" s="9"/>
      <c r="O8" s="9"/>
    </row>
    <row r="9" s="1" customFormat="1" ht="48" customHeight="1" spans="1:15">
      <c r="A9" s="5">
        <v>7</v>
      </c>
      <c r="B9" s="6" t="s">
        <v>33</v>
      </c>
      <c r="C9" s="5" t="s">
        <v>17</v>
      </c>
      <c r="D9" s="6" t="s">
        <v>18</v>
      </c>
      <c r="E9" s="5" t="s">
        <v>19</v>
      </c>
      <c r="F9" s="7">
        <v>1001</v>
      </c>
      <c r="G9" s="8" t="s">
        <v>34</v>
      </c>
      <c r="H9" s="7">
        <v>63.5</v>
      </c>
      <c r="I9" s="9">
        <f t="shared" si="0"/>
        <v>25.4</v>
      </c>
      <c r="J9" s="10" t="s">
        <v>21</v>
      </c>
      <c r="K9" s="10" t="s">
        <v>21</v>
      </c>
      <c r="L9" s="10" t="s">
        <v>21</v>
      </c>
      <c r="M9" s="10" t="s">
        <v>21</v>
      </c>
      <c r="N9" s="9"/>
      <c r="O9" s="9"/>
    </row>
    <row r="10" ht="48" customHeight="1" spans="1:15">
      <c r="A10" s="6">
        <v>8</v>
      </c>
      <c r="B10" s="6" t="s">
        <v>35</v>
      </c>
      <c r="C10" s="6" t="s">
        <v>25</v>
      </c>
      <c r="D10" s="6" t="s">
        <v>18</v>
      </c>
      <c r="E10" s="5" t="s">
        <v>19</v>
      </c>
      <c r="F10" s="7">
        <v>1001</v>
      </c>
      <c r="G10" s="8" t="s">
        <v>36</v>
      </c>
      <c r="H10" s="7">
        <v>66.7</v>
      </c>
      <c r="I10" s="9">
        <f t="shared" si="0"/>
        <v>26.68</v>
      </c>
      <c r="J10" s="10" t="s">
        <v>21</v>
      </c>
      <c r="K10" s="10" t="s">
        <v>21</v>
      </c>
      <c r="L10" s="10" t="s">
        <v>21</v>
      </c>
      <c r="M10" s="10" t="s">
        <v>21</v>
      </c>
      <c r="N10" s="7"/>
      <c r="O10" s="7"/>
    </row>
  </sheetData>
  <sortState ref="A3:R28">
    <sortCondition ref="F3:F28"/>
    <sortCondition ref="M3:M28" descending="1"/>
  </sortState>
  <mergeCells count="1">
    <mergeCell ref="A1:O1"/>
  </mergeCells>
  <printOptions horizontalCentered="1"/>
  <pageMargins left="0.236111111111111" right="0.118055555555556" top="0.786805555555556" bottom="0.786805555555556" header="0.314583333333333" footer="0.314583333333333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2017-12-06T00:46:00Z</dcterms:created>
  <cp:lastPrinted>2024-04-21T04:01:00Z</cp:lastPrinted>
  <dcterms:modified xsi:type="dcterms:W3CDTF">2024-09-09T09:49:37Z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DF7F8D3D2DE49099E852DE667AC82BD4_43</vt:lpwstr>
  </property>
</Properties>
</file>