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<sst xmlns="http://schemas.openxmlformats.org/spreadsheetml/2006/main" count="108" uniqueCount="85">
  <si>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阳新县2025年推广“三新”技术发展特色水产养殖以奖代补汇总表</t>
  </si>
  <si>
    <t>序号</t>
  </si>
  <si>
    <t>项目类型</t>
  </si>
  <si>
    <t>乡镇</t>
  </si>
  <si>
    <t>村</t>
  </si>
  <si>
    <t>主体名称</t>
  </si>
  <si>
    <t>负责人</t>
  </si>
  <si>
    <t>申报面积
（亩）</t>
  </si>
  <si>
    <t>核定面积（亩）</t>
  </si>
  <si>
    <t>奖补资金（元）</t>
  </si>
  <si>
    <t>备注</t>
  </si>
  <si>
    <t>稻渔综合种养(新发展稻虾）</t>
  </si>
  <si>
    <t>浮屠镇</t>
  </si>
  <si>
    <t>北煞湖</t>
  </si>
  <si>
    <t>阳新县浮屠镇鼎盛家庭农场（个体工商户）</t>
  </si>
  <si>
    <t>卢忠漠</t>
  </si>
  <si>
    <t>阳新县浮屠宏安家庭农场</t>
  </si>
  <si>
    <t>邢宏安</t>
  </si>
  <si>
    <t>阳新县浮屠永发家庭农场</t>
  </si>
  <si>
    <t>叶作林</t>
  </si>
  <si>
    <t>阳新县浮屠镇勇洁家庭农场</t>
  </si>
  <si>
    <t>邱勇洁</t>
  </si>
  <si>
    <t>阳新县陈秀惠民家庭农场</t>
  </si>
  <si>
    <t>叶泽民</t>
  </si>
  <si>
    <t>木港镇</t>
  </si>
  <si>
    <t>排港村</t>
  </si>
  <si>
    <t>阳新县丰得种植场（个人独资）</t>
  </si>
  <si>
    <t>刘恒文</t>
  </si>
  <si>
    <t>合计</t>
  </si>
  <si>
    <t>稻渔综合种养（升级发展稻虾鳝</t>
  </si>
  <si>
    <t>枫林镇</t>
  </si>
  <si>
    <t>下庄村</t>
  </si>
  <si>
    <t>湖北金名生态农业发展有限公司</t>
  </si>
  <si>
    <t>丁可</t>
  </si>
  <si>
    <t>大桥村</t>
  </si>
  <si>
    <t>阳新县五桂种养殖专业合作社</t>
  </si>
  <si>
    <t>柯希文</t>
  </si>
  <si>
    <t>刘冲村</t>
  </si>
  <si>
    <t>阳新县刘冲种养殖专业合作社</t>
  </si>
  <si>
    <t>刘新高</t>
  </si>
  <si>
    <t>富池镇</t>
  </si>
  <si>
    <t>港下村</t>
  </si>
  <si>
    <t>阳新县富池于求养殖场</t>
  </si>
  <si>
    <t>柯于军</t>
  </si>
  <si>
    <t>三溪镇</t>
  </si>
  <si>
    <t>竹林村</t>
  </si>
  <si>
    <t>阳新县国忆农种养殖专业合作社</t>
  </si>
  <si>
    <t>占绪中</t>
  </si>
  <si>
    <t>兴国镇</t>
  </si>
  <si>
    <t>宝塔村</t>
  </si>
  <si>
    <t>阳新县富明种养殖专业合作社</t>
  </si>
  <si>
    <t>刘诗英</t>
  </si>
  <si>
    <t>荆头山管理区</t>
  </si>
  <si>
    <t>新华社区</t>
  </si>
  <si>
    <t>阳新县才新种养殖生态家庭农场</t>
  </si>
  <si>
    <t>盛新才</t>
  </si>
  <si>
    <t>陶港镇</t>
  </si>
  <si>
    <t>上徐村</t>
  </si>
  <si>
    <t>阳新县悦丰生态养殖合作社</t>
  </si>
  <si>
    <t>向功金</t>
  </si>
  <si>
    <t>池塘螃蟹生态养殖</t>
  </si>
  <si>
    <t>张畈村</t>
  </si>
  <si>
    <t>阳新县浮屠镇海英种养殖专业合作社</t>
  </si>
  <si>
    <t>汪承贵</t>
  </si>
  <si>
    <t>其中70亩新发展，70亩持续发展</t>
  </si>
  <si>
    <t>前山村</t>
  </si>
  <si>
    <t>阳新县绿水涧生态养殖有限公司</t>
  </si>
  <si>
    <t>李炳胜</t>
  </si>
  <si>
    <t>持续发展</t>
  </si>
  <si>
    <t>白沙镇</t>
  </si>
  <si>
    <t>下畈村</t>
  </si>
  <si>
    <t>阳新县白沙镇风原生态养殖专业合作社</t>
  </si>
  <si>
    <t>马钢</t>
  </si>
  <si>
    <t>珠琳村</t>
  </si>
  <si>
    <t>阳新县白沙镇方马生态种养殖专业合作社</t>
  </si>
  <si>
    <t>马先祥</t>
  </si>
  <si>
    <t>城东新区</t>
  </si>
  <si>
    <t>何垅村</t>
  </si>
  <si>
    <t>阳新卓胜生态农业有限公司</t>
  </si>
  <si>
    <t>万良</t>
  </si>
  <si>
    <t>排市镇</t>
  </si>
  <si>
    <t>后坑村</t>
  </si>
  <si>
    <t>湖北祺祥生态农业发展有限公司</t>
  </si>
  <si>
    <t>黄俊生</t>
  </si>
  <si>
    <t>总计奖补金额（元）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</si>
</sst>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8" workbookViewId="0">
      <selection activeCell="L21" sqref="L21"/>
    </sheetView>
  </sheetViews>
  <sheetFormatPr defaultColWidth="9" defaultRowHeight="13.5"/>
  <cols>
    <col min="2" max="2" width="15.625" customWidth="1"/>
    <col min="3" max="3" width="12.375" customWidth="1"/>
    <col min="4" max="4" width="11.375" customWidth="1"/>
    <col min="5" max="5" width="35.25" customWidth="1"/>
    <col min="6" max="7" width="13.875" customWidth="1"/>
    <col min="9" max="9" width="13.375" customWidth="1"/>
    <col min="10" max="10" width="16.375" customWidth="1"/>
  </cols>
  <sheetData>
    <row r="1" ht="31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ht="23" customHeight="1" spans="1:10">
      <c r="A3" s="5">
        <v>1</v>
      </c>
      <c r="B3" s="6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>
        <v>121</v>
      </c>
      <c r="H3" s="5">
        <v>110</v>
      </c>
      <c r="I3" s="5">
        <f>H3*300</f>
        <v>33000</v>
      </c>
      <c r="J3" s="5"/>
    </row>
    <row r="4" ht="23" customHeight="1" spans="1:10">
      <c r="A4" s="5">
        <v>2</v>
      </c>
      <c r="B4" s="7"/>
      <c r="C4" s="5" t="s">
        <v>12</v>
      </c>
      <c r="D4" s="5" t="s">
        <v>13</v>
      </c>
      <c r="E4" s="5" t="s">
        <v>16</v>
      </c>
      <c r="F4" s="5" t="s">
        <v>17</v>
      </c>
      <c r="G4" s="5">
        <v>180</v>
      </c>
      <c r="H4" s="5">
        <v>180</v>
      </c>
      <c r="I4" s="5">
        <f>H4*300</f>
        <v>54000</v>
      </c>
      <c r="J4" s="5"/>
    </row>
    <row r="5" ht="23" customHeight="1" spans="1:10">
      <c r="A5" s="5">
        <v>3</v>
      </c>
      <c r="B5" s="7"/>
      <c r="C5" s="5" t="s">
        <v>12</v>
      </c>
      <c r="D5" s="5" t="s">
        <v>13</v>
      </c>
      <c r="E5" s="5" t="s">
        <v>18</v>
      </c>
      <c r="F5" s="5" t="s">
        <v>19</v>
      </c>
      <c r="G5" s="5">
        <v>180</v>
      </c>
      <c r="H5" s="5">
        <v>180</v>
      </c>
      <c r="I5" s="5">
        <f>H5*300</f>
        <v>54000</v>
      </c>
      <c r="J5" s="5"/>
    </row>
    <row r="6" ht="23" customHeight="1" spans="1:10">
      <c r="A6" s="5">
        <v>4</v>
      </c>
      <c r="B6" s="7"/>
      <c r="C6" s="5" t="s">
        <v>12</v>
      </c>
      <c r="D6" s="5" t="s">
        <v>13</v>
      </c>
      <c r="E6" s="5" t="s">
        <v>20</v>
      </c>
      <c r="F6" s="5" t="s">
        <v>21</v>
      </c>
      <c r="G6" s="5">
        <v>120</v>
      </c>
      <c r="H6" s="5">
        <v>100</v>
      </c>
      <c r="I6" s="5">
        <f>H6*300</f>
        <v>30000</v>
      </c>
      <c r="J6" s="5"/>
    </row>
    <row r="7" ht="23" customHeight="1" spans="1:10">
      <c r="A7" s="5">
        <v>5</v>
      </c>
      <c r="B7" s="7"/>
      <c r="C7" s="5" t="s">
        <v>12</v>
      </c>
      <c r="D7" s="5" t="s">
        <v>13</v>
      </c>
      <c r="E7" s="5" t="s">
        <v>22</v>
      </c>
      <c r="F7" s="5" t="s">
        <v>23</v>
      </c>
      <c r="G7" s="5">
        <v>190</v>
      </c>
      <c r="H7" s="5">
        <v>190</v>
      </c>
      <c r="I7" s="5">
        <f>H7*300</f>
        <v>57000</v>
      </c>
      <c r="J7" s="5"/>
    </row>
    <row r="8" s="1" customFormat="1" ht="23" customHeight="1" spans="1:10">
      <c r="A8" s="8">
        <v>6</v>
      </c>
      <c r="B8" s="9"/>
      <c r="C8" s="10" t="s">
        <v>24</v>
      </c>
      <c r="D8" s="10" t="s">
        <v>25</v>
      </c>
      <c r="E8" s="11" t="s">
        <v>26</v>
      </c>
      <c r="F8" s="11" t="s">
        <v>27</v>
      </c>
      <c r="G8" s="8">
        <v>105</v>
      </c>
      <c r="H8" s="8">
        <v>105</v>
      </c>
      <c r="I8" s="5">
        <f>H8*300</f>
        <v>31500</v>
      </c>
      <c r="J8" s="12"/>
    </row>
    <row r="9" ht="23" customHeight="1" spans="1:10">
      <c r="A9" s="13" t="s">
        <v>28</v>
      </c>
      <c r="B9" s="13"/>
      <c r="C9" s="13"/>
      <c r="D9" s="13"/>
      <c r="E9" s="13"/>
      <c r="F9" s="13"/>
      <c r="G9" s="13">
        <f>SUM(G3:G8)</f>
        <v>896</v>
      </c>
      <c r="H9" s="13">
        <f>SUM(H3:H8)</f>
        <v>865</v>
      </c>
      <c r="I9" s="13">
        <f>SUM(I3:I8)</f>
        <v>259500</v>
      </c>
      <c r="J9" s="14"/>
    </row>
    <row r="10" ht="23" customHeight="1" spans="1:10">
      <c r="A10" s="5">
        <v>7</v>
      </c>
      <c r="B10" s="6" t="s">
        <v>29</v>
      </c>
      <c r="C10" s="5" t="s">
        <v>30</v>
      </c>
      <c r="D10" s="5" t="s">
        <v>31</v>
      </c>
      <c r="E10" s="5" t="s">
        <v>32</v>
      </c>
      <c r="F10" s="5" t="s">
        <v>33</v>
      </c>
      <c r="G10" s="5">
        <v>350</v>
      </c>
      <c r="H10" s="5">
        <v>260</v>
      </c>
      <c r="I10" s="5">
        <f>H10*200</f>
        <v>52000</v>
      </c>
      <c r="J10" s="15"/>
    </row>
    <row r="11" ht="23" customHeight="1" spans="1:10">
      <c r="A11" s="5">
        <v>8</v>
      </c>
      <c r="B11" s="7"/>
      <c r="C11" s="5" t="s">
        <v>30</v>
      </c>
      <c r="D11" s="5" t="s">
        <v>34</v>
      </c>
      <c r="E11" s="5" t="s">
        <v>35</v>
      </c>
      <c r="F11" s="5" t="s">
        <v>36</v>
      </c>
      <c r="G11" s="5">
        <v>170</v>
      </c>
      <c r="H11" s="5">
        <v>160</v>
      </c>
      <c r="I11" s="5">
        <f t="shared" ref="I11:I18" si="0">H11*200</f>
        <v>32000</v>
      </c>
      <c r="J11" s="15"/>
    </row>
    <row r="12" ht="23" customHeight="1" spans="1:10">
      <c r="A12" s="5">
        <v>9</v>
      </c>
      <c r="B12" s="7"/>
      <c r="C12" s="5" t="s">
        <v>30</v>
      </c>
      <c r="D12" s="5" t="s">
        <v>37</v>
      </c>
      <c r="E12" s="5" t="s">
        <v>38</v>
      </c>
      <c r="F12" s="5" t="s">
        <v>39</v>
      </c>
      <c r="G12" s="5">
        <v>340</v>
      </c>
      <c r="H12" s="5">
        <v>220</v>
      </c>
      <c r="I12" s="5">
        <f t="shared" si="0"/>
        <v>44000</v>
      </c>
      <c r="J12" s="15"/>
    </row>
    <row r="13" ht="23" customHeight="1" spans="1:10">
      <c r="A13" s="5">
        <v>10</v>
      </c>
      <c r="B13" s="7"/>
      <c r="C13" s="5" t="s">
        <v>40</v>
      </c>
      <c r="D13" s="5" t="s">
        <v>41</v>
      </c>
      <c r="E13" s="5" t="s">
        <v>42</v>
      </c>
      <c r="F13" s="5" t="s">
        <v>43</v>
      </c>
      <c r="G13" s="5">
        <v>200</v>
      </c>
      <c r="H13" s="5">
        <v>200</v>
      </c>
      <c r="I13" s="5">
        <f t="shared" si="0"/>
        <v>40000</v>
      </c>
      <c r="J13" s="15"/>
    </row>
    <row r="14" ht="23" customHeight="1" spans="1:10">
      <c r="A14" s="5">
        <v>11</v>
      </c>
      <c r="B14" s="7"/>
      <c r="C14" s="5" t="s">
        <v>44</v>
      </c>
      <c r="D14" s="5" t="s">
        <v>45</v>
      </c>
      <c r="E14" s="5" t="s">
        <v>46</v>
      </c>
      <c r="F14" s="5" t="s">
        <v>47</v>
      </c>
      <c r="G14" s="5">
        <v>150</v>
      </c>
      <c r="H14" s="5">
        <v>150</v>
      </c>
      <c r="I14" s="5">
        <f t="shared" si="0"/>
        <v>30000</v>
      </c>
      <c r="J14" s="15"/>
    </row>
    <row r="15" ht="23" customHeight="1" spans="1:10">
      <c r="A15" s="5">
        <v>12</v>
      </c>
      <c r="B15" s="7"/>
      <c r="C15" s="5" t="s">
        <v>48</v>
      </c>
      <c r="D15" s="5" t="s">
        <v>49</v>
      </c>
      <c r="E15" s="5" t="s">
        <v>50</v>
      </c>
      <c r="F15" s="5" t="s">
        <v>51</v>
      </c>
      <c r="G15" s="5">
        <v>500</v>
      </c>
      <c r="H15" s="5">
        <v>500</v>
      </c>
      <c r="I15" s="5">
        <f t="shared" si="0"/>
        <v>100000</v>
      </c>
      <c r="J15" s="15"/>
    </row>
    <row r="16" ht="23" customHeight="1" spans="1:10">
      <c r="A16" s="5">
        <v>13</v>
      </c>
      <c r="B16" s="7"/>
      <c r="C16" s="5" t="s">
        <v>52</v>
      </c>
      <c r="D16" s="5" t="s">
        <v>53</v>
      </c>
      <c r="E16" s="5" t="s">
        <v>54</v>
      </c>
      <c r="F16" s="5" t="s">
        <v>55</v>
      </c>
      <c r="G16" s="5">
        <v>145</v>
      </c>
      <c r="H16" s="5">
        <v>110</v>
      </c>
      <c r="I16" s="5">
        <f t="shared" si="0"/>
        <v>22000</v>
      </c>
      <c r="J16" s="15"/>
    </row>
    <row r="17" ht="23" customHeight="1" spans="1:10">
      <c r="A17" s="5">
        <v>14</v>
      </c>
      <c r="B17" s="7"/>
      <c r="C17" s="5" t="s">
        <v>12</v>
      </c>
      <c r="D17" s="5" t="s">
        <v>13</v>
      </c>
      <c r="E17" s="5" t="s">
        <v>20</v>
      </c>
      <c r="F17" s="5" t="s">
        <v>21</v>
      </c>
      <c r="G17" s="5">
        <v>200</v>
      </c>
      <c r="H17" s="5">
        <v>200</v>
      </c>
      <c r="I17" s="5">
        <f t="shared" si="0"/>
        <v>40000</v>
      </c>
      <c r="J17" s="15"/>
    </row>
    <row r="18" s="1" customFormat="1" ht="23" customHeight="1" spans="1:10">
      <c r="A18" s="8">
        <v>15</v>
      </c>
      <c r="B18" s="9"/>
      <c r="C18" s="8" t="s">
        <v>56</v>
      </c>
      <c r="D18" s="8" t="s">
        <v>57</v>
      </c>
      <c r="E18" s="8" t="s">
        <v>58</v>
      </c>
      <c r="F18" s="8" t="s">
        <v>59</v>
      </c>
      <c r="G18" s="8">
        <v>160</v>
      </c>
      <c r="H18" s="8">
        <v>160</v>
      </c>
      <c r="I18" s="5">
        <f t="shared" si="0"/>
        <v>32000</v>
      </c>
      <c r="J18" s="12"/>
    </row>
    <row r="19" ht="23" customHeight="1" spans="1:10">
      <c r="A19" s="13" t="s">
        <v>28</v>
      </c>
      <c r="B19" s="13"/>
      <c r="C19" s="13"/>
      <c r="D19" s="13"/>
      <c r="E19" s="13"/>
      <c r="F19" s="13"/>
      <c r="G19" s="13">
        <f>SUM(G10:G18)</f>
        <v>2215</v>
      </c>
      <c r="H19" s="13">
        <f>SUM(H10:H18)</f>
        <v>1960</v>
      </c>
      <c r="I19" s="13">
        <f>SUM(I10:I18)</f>
        <v>392000</v>
      </c>
      <c r="J19" s="14"/>
    </row>
    <row r="20" ht="36" customHeight="1" spans="1:10">
      <c r="A20" s="5">
        <v>16</v>
      </c>
      <c r="B20" s="6" t="s">
        <v>60</v>
      </c>
      <c r="C20" s="5" t="s">
        <v>12</v>
      </c>
      <c r="D20" s="5" t="s">
        <v>61</v>
      </c>
      <c r="E20" s="5" t="s">
        <v>62</v>
      </c>
      <c r="F20" s="5" t="s">
        <v>63</v>
      </c>
      <c r="G20" s="5">
        <v>140</v>
      </c>
      <c r="H20" s="5">
        <v>140</v>
      </c>
      <c r="I20" s="5">
        <v>56000</v>
      </c>
      <c r="J20" s="15" t="s">
        <v>64</v>
      </c>
    </row>
    <row r="21" ht="36" customHeight="1" spans="1:10">
      <c r="A21" s="5">
        <v>17</v>
      </c>
      <c r="B21" s="7"/>
      <c r="C21" s="5" t="s">
        <v>12</v>
      </c>
      <c r="D21" s="5" t="s">
        <v>65</v>
      </c>
      <c r="E21" s="5" t="s">
        <v>66</v>
      </c>
      <c r="F21" s="5" t="s">
        <v>67</v>
      </c>
      <c r="G21" s="5">
        <v>80</v>
      </c>
      <c r="H21" s="5">
        <v>75</v>
      </c>
      <c r="I21" s="5">
        <v>22500</v>
      </c>
      <c r="J21" s="5" t="s">
        <v>68</v>
      </c>
    </row>
    <row r="22" ht="36" customHeight="1" spans="1:10">
      <c r="A22" s="5">
        <v>18</v>
      </c>
      <c r="B22" s="7"/>
      <c r="C22" s="5" t="s">
        <v>69</v>
      </c>
      <c r="D22" s="5" t="s">
        <v>70</v>
      </c>
      <c r="E22" s="5" t="s">
        <v>71</v>
      </c>
      <c r="F22" s="5" t="s">
        <v>72</v>
      </c>
      <c r="G22" s="5">
        <v>106</v>
      </c>
      <c r="H22" s="5">
        <v>90</v>
      </c>
      <c r="I22" s="5">
        <v>27000</v>
      </c>
      <c r="J22" s="15" t="s">
        <v>68</v>
      </c>
    </row>
    <row r="23" ht="36" customHeight="1" spans="1:10">
      <c r="A23" s="5">
        <v>19</v>
      </c>
      <c r="B23" s="7"/>
      <c r="C23" s="5" t="s">
        <v>69</v>
      </c>
      <c r="D23" s="5" t="s">
        <v>73</v>
      </c>
      <c r="E23" s="5" t="s">
        <v>74</v>
      </c>
      <c r="F23" s="5" t="s">
        <v>75</v>
      </c>
      <c r="G23" s="5">
        <v>55</v>
      </c>
      <c r="H23" s="5">
        <v>50</v>
      </c>
      <c r="I23" s="5">
        <v>15000</v>
      </c>
      <c r="J23" s="5" t="s">
        <v>68</v>
      </c>
    </row>
    <row r="24" ht="36" customHeight="1" spans="1:10">
      <c r="A24" s="5">
        <v>20</v>
      </c>
      <c r="B24" s="7"/>
      <c r="C24" s="5" t="s">
        <v>76</v>
      </c>
      <c r="D24" s="5" t="s">
        <v>77</v>
      </c>
      <c r="E24" s="5" t="s">
        <v>78</v>
      </c>
      <c r="F24" s="5" t="s">
        <v>79</v>
      </c>
      <c r="G24" s="5">
        <v>280</v>
      </c>
      <c r="H24" s="5">
        <v>280</v>
      </c>
      <c r="I24" s="5">
        <v>84000</v>
      </c>
      <c r="J24" s="5" t="s">
        <v>68</v>
      </c>
    </row>
    <row r="25" s="1" customFormat="1" ht="36" customHeight="1" spans="1:10">
      <c r="A25" s="8">
        <v>21</v>
      </c>
      <c r="B25" s="9"/>
      <c r="C25" s="8" t="s">
        <v>80</v>
      </c>
      <c r="D25" s="8" t="s">
        <v>81</v>
      </c>
      <c r="E25" s="8" t="s">
        <v>82</v>
      </c>
      <c r="F25" s="8" t="s">
        <v>83</v>
      </c>
      <c r="G25" s="8">
        <v>150</v>
      </c>
      <c r="H25" s="8">
        <v>100</v>
      </c>
      <c r="I25" s="8">
        <v>30000</v>
      </c>
      <c r="J25" s="8" t="s">
        <v>68</v>
      </c>
    </row>
    <row r="26" ht="23" customHeight="1" spans="1:10">
      <c r="A26" s="13" t="s">
        <v>28</v>
      </c>
      <c r="B26" s="13"/>
      <c r="C26" s="13"/>
      <c r="D26" s="13"/>
      <c r="E26" s="13"/>
      <c r="F26" s="13"/>
      <c r="G26" s="13">
        <f>SUM(G20:G25)</f>
        <v>811</v>
      </c>
      <c r="H26" s="13">
        <f>SUM(H20:H25)</f>
        <v>735</v>
      </c>
      <c r="I26" s="13">
        <f>SUM(I20:I25)</f>
        <v>234500</v>
      </c>
      <c r="J26" s="13"/>
    </row>
    <row r="27" ht="27" customHeight="1" spans="1:10">
      <c r="A27" s="16" t="s">
        <v>84</v>
      </c>
      <c r="B27" s="16"/>
      <c r="C27" s="16"/>
      <c r="D27" s="16"/>
      <c r="E27" s="16"/>
      <c r="F27" s="16"/>
      <c r="G27" s="16"/>
      <c r="H27" s="16"/>
      <c r="I27" s="13">
        <f>SUM(I26,I19,I9)</f>
        <v>886000</v>
      </c>
      <c r="J27" s="5"/>
    </row>
  </sheetData>
  <mergeCells count="8">
    <mergeCell ref="A1:J1"/>
    <mergeCell ref="A9:F9"/>
    <mergeCell ref="A19:F19"/>
    <mergeCell ref="A26:F26"/>
    <mergeCell ref="A27:H27"/>
    <mergeCell ref="B3:B8"/>
    <mergeCell ref="B10:B18"/>
    <mergeCell ref="B20:B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ke</dc:creator>
  <cp:lastModifiedBy>程玮</cp:lastModifiedBy>
  <dcterms:created xsi:type="dcterms:W3CDTF">2023-05-12T11:15:00Z</dcterms:created>
  <dcterms:modified xsi:type="dcterms:W3CDTF">2025-12-08T07:15:56Z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2A5ED3F4E642418AA8AD2FBEFAE441B2_12</vt:lpwstr>
  </property>
  <property fmtid="{D5CDD505-2E9C-101B-9397-08002B2CF9AE}" pid="4" name="CalculationRule">
    <vt:i4>0</vt:i4>
  </property>
</Properties>
</file>