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福利托养动态表" sheetId="1" r:id="rId1"/>
    <sheet name="2025年特困供养标准调整后补发名单" sheetId="2" r:id="rId2"/>
    <sheet name="10月扣减名单" sheetId="3" r:id="rId3"/>
  </sheets>
  <definedNames>
    <definedName name="_xlnm._FilterDatabase" localSheetId="0" hidden="1">福利托养动态表!$A$3:$HI$126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<sst xmlns="http://schemas.openxmlformats.org/spreadsheetml/2006/main" count="1317" uniqueCount="322">
  <si>
    <t>阳新县老年人福利托养资金发放统计表（2025年度汇总表）</t>
  </si>
  <si>
    <t>序号</t>
  </si>
  <si>
    <t>姓名</t>
  </si>
  <si>
    <t>性别</t>
  </si>
  <si>
    <t>乡镇</t>
  </si>
  <si>
    <t>村（社区）</t>
  </si>
  <si>
    <t>入住养老机构名称</t>
  </si>
  <si>
    <t>备注</t>
  </si>
  <si>
    <t>低保</t>
  </si>
  <si>
    <t>新增情况</t>
  </si>
  <si>
    <t>12月份（94人169235.5）</t>
  </si>
  <si>
    <t>11月份（94人167742.5）</t>
  </si>
  <si>
    <t>10月份（93人163890）</t>
  </si>
  <si>
    <t>9月份（93人165290）</t>
  </si>
  <si>
    <t>8月份（85人140808）</t>
  </si>
  <si>
    <t>7月份（79人131056）</t>
  </si>
  <si>
    <t>6月份（77人128535.5）</t>
  </si>
  <si>
    <t>5月份（74人123398）</t>
  </si>
  <si>
    <t>4月份（69人116458）</t>
  </si>
  <si>
    <t>3月份（67人117189）</t>
  </si>
  <si>
    <t>2月份（65人116474）</t>
  </si>
  <si>
    <t>1月份（63人133099）</t>
  </si>
  <si>
    <t>低保金额</t>
  </si>
  <si>
    <t>残疾两补</t>
  </si>
  <si>
    <t>困难高龄</t>
  </si>
  <si>
    <t>福利托养标准</t>
  </si>
  <si>
    <t>补贴金额</t>
  </si>
  <si>
    <t>吴东宝</t>
  </si>
  <si>
    <t>女</t>
  </si>
  <si>
    <t>白沙镇</t>
  </si>
  <si>
    <t>大林村</t>
  </si>
  <si>
    <t>阳新县白沙镇农村福利院</t>
  </si>
  <si>
    <t>重度失能</t>
  </si>
  <si>
    <t>农村低保</t>
  </si>
  <si>
    <t>2024年1月新增</t>
  </si>
  <si>
    <t>柯于才</t>
  </si>
  <si>
    <t>男</t>
  </si>
  <si>
    <t>枫林镇</t>
  </si>
  <si>
    <t>南城村</t>
  </si>
  <si>
    <t>阳新县德福敬老院</t>
  </si>
  <si>
    <t>2025年1月新增</t>
  </si>
  <si>
    <t>成淑望</t>
  </si>
  <si>
    <t>龙港镇</t>
  </si>
  <si>
    <t>河东村</t>
  </si>
  <si>
    <t>阳新县枫林镇仁孝养老院</t>
  </si>
  <si>
    <t>完全失能</t>
  </si>
  <si>
    <t>石启书</t>
  </si>
  <si>
    <t>浮屠镇</t>
  </si>
  <si>
    <t>十八折村</t>
  </si>
  <si>
    <t>阳新县湖北安欣健康养老服务有限公司</t>
  </si>
  <si>
    <t>2024年10月新僧</t>
  </si>
  <si>
    <t>卢福忠</t>
  </si>
  <si>
    <t>李花</t>
  </si>
  <si>
    <t>下李村</t>
  </si>
  <si>
    <t>柯兰千</t>
  </si>
  <si>
    <t>陶港镇</t>
  </si>
  <si>
    <t>青龙村</t>
  </si>
  <si>
    <t>2024年11月新增</t>
  </si>
  <si>
    <t>贾贤桃</t>
  </si>
  <si>
    <t>程国兴</t>
  </si>
  <si>
    <t>程法村委会</t>
  </si>
  <si>
    <t>陈世江</t>
  </si>
  <si>
    <t>官塘村</t>
  </si>
  <si>
    <t>2024年4月新增</t>
  </si>
  <si>
    <t>向桂花</t>
  </si>
  <si>
    <t>石清村</t>
  </si>
  <si>
    <t>余水荣</t>
  </si>
  <si>
    <t>坳上村</t>
  </si>
  <si>
    <t>湖北华锦健康养老管理有限责任公司</t>
  </si>
  <si>
    <t>尹合松</t>
  </si>
  <si>
    <t>兴国镇</t>
  </si>
  <si>
    <t>良荐村</t>
  </si>
  <si>
    <t>严锦喜</t>
  </si>
  <si>
    <t>2024年3月新增</t>
  </si>
  <si>
    <t>吴和风</t>
  </si>
  <si>
    <t>木港镇</t>
  </si>
  <si>
    <t>陈祠村</t>
  </si>
  <si>
    <t>王福妹</t>
  </si>
  <si>
    <t>杨柳村</t>
  </si>
  <si>
    <t>2024年8月新增</t>
  </si>
  <si>
    <t>石裕花</t>
  </si>
  <si>
    <t>王志村</t>
  </si>
  <si>
    <t>2024年5月新增</t>
  </si>
  <si>
    <t>柯细林</t>
  </si>
  <si>
    <t>下彭村</t>
  </si>
  <si>
    <t>2024年9月新增</t>
  </si>
  <si>
    <t>黄菊先</t>
  </si>
  <si>
    <t>沿冲村</t>
  </si>
  <si>
    <t>2024年2月新增</t>
  </si>
  <si>
    <t>冯细心</t>
  </si>
  <si>
    <t>樊孝玉</t>
  </si>
  <si>
    <t>三溪镇</t>
  </si>
  <si>
    <t>丫吉村</t>
  </si>
  <si>
    <t>丁兰英</t>
  </si>
  <si>
    <t>富池镇</t>
  </si>
  <si>
    <t>富池村</t>
  </si>
  <si>
    <t>城市低保</t>
  </si>
  <si>
    <t>陈锡其</t>
  </si>
  <si>
    <t>仓下村</t>
  </si>
  <si>
    <t>2024年6月新增</t>
  </si>
  <si>
    <t>陈美仙</t>
  </si>
  <si>
    <t>农业局大院</t>
  </si>
  <si>
    <t>陈镘桂</t>
  </si>
  <si>
    <t>石下村</t>
  </si>
  <si>
    <t>陈凤英</t>
  </si>
  <si>
    <t>金龙村</t>
  </si>
  <si>
    <t>2024年10月新增</t>
  </si>
  <si>
    <t>袁和意</t>
  </si>
  <si>
    <t>方林村</t>
  </si>
  <si>
    <t>阳新县浮屠街舒逸健康养老服务有限公司</t>
  </si>
  <si>
    <t>王希元</t>
  </si>
  <si>
    <t>王英镇</t>
  </si>
  <si>
    <t>车前村</t>
  </si>
  <si>
    <t>李春衣</t>
  </si>
  <si>
    <t>沿镇村</t>
  </si>
  <si>
    <t>2024年7月新增</t>
  </si>
  <si>
    <t>方运树</t>
  </si>
  <si>
    <t>2025年5月新增</t>
  </si>
  <si>
    <t>方娥</t>
  </si>
  <si>
    <t>兴祖村</t>
  </si>
  <si>
    <t>方草花</t>
  </si>
  <si>
    <t>烧下村</t>
  </si>
  <si>
    <t>陈世勇</t>
  </si>
  <si>
    <t>进中村</t>
  </si>
  <si>
    <t>蔡好</t>
  </si>
  <si>
    <t>森铺村</t>
  </si>
  <si>
    <t>肖绪友</t>
  </si>
  <si>
    <t>阳新县龙港镇农村福利院</t>
  </si>
  <si>
    <t>王忠书</t>
  </si>
  <si>
    <t>北山村</t>
  </si>
  <si>
    <t>阳新县排市镇农村福利院</t>
  </si>
  <si>
    <t>王忠利</t>
  </si>
  <si>
    <t>阳新县木港镇农村福利院</t>
  </si>
  <si>
    <t>周安定</t>
  </si>
  <si>
    <t>综合农村</t>
  </si>
  <si>
    <t>钟得胜</t>
  </si>
  <si>
    <t>排市镇</t>
  </si>
  <si>
    <t>排市村</t>
  </si>
  <si>
    <t>熊安文</t>
  </si>
  <si>
    <t>下容村</t>
  </si>
  <si>
    <t>明廷胜</t>
  </si>
  <si>
    <t>龙口村</t>
  </si>
  <si>
    <t>明平友</t>
  </si>
  <si>
    <t>明风英</t>
  </si>
  <si>
    <t>陶港街</t>
  </si>
  <si>
    <t>明昌恒</t>
  </si>
  <si>
    <t>上余村</t>
  </si>
  <si>
    <t>郭仙花</t>
  </si>
  <si>
    <t>斗岳村</t>
  </si>
  <si>
    <t>成新琴</t>
  </si>
  <si>
    <t>排市新街</t>
  </si>
  <si>
    <t>陈新兰</t>
  </si>
  <si>
    <t>石教生</t>
  </si>
  <si>
    <t>新星村</t>
  </si>
  <si>
    <t>卢平</t>
  </si>
  <si>
    <t>华道村</t>
  </si>
  <si>
    <t>吴桃德</t>
  </si>
  <si>
    <t>坡山村</t>
  </si>
  <si>
    <t>王清浣</t>
  </si>
  <si>
    <t>山口村</t>
  </si>
  <si>
    <t>伍细</t>
  </si>
  <si>
    <t>彭塆村</t>
  </si>
  <si>
    <t>阳新县王英镇农村福利院</t>
  </si>
  <si>
    <t>彭义谷</t>
  </si>
  <si>
    <t>新屋村</t>
  </si>
  <si>
    <t>倪竹梅</t>
  </si>
  <si>
    <t>王文村</t>
  </si>
  <si>
    <t>陈桂香</t>
  </si>
  <si>
    <t>法隆村</t>
  </si>
  <si>
    <t>明道清</t>
  </si>
  <si>
    <t>柏树村</t>
  </si>
  <si>
    <t>阳新县宏鑫养老服务有限公司</t>
  </si>
  <si>
    <t>陈绪庆</t>
  </si>
  <si>
    <t>献甲村</t>
  </si>
  <si>
    <t>朱美钢</t>
  </si>
  <si>
    <t>南宋村</t>
  </si>
  <si>
    <t>阳新县老来乐养医园</t>
  </si>
  <si>
    <t>周祥花</t>
  </si>
  <si>
    <t>阳新经济开发区</t>
  </si>
  <si>
    <t>陈秀村</t>
  </si>
  <si>
    <t>李相财</t>
  </si>
  <si>
    <t>高桥村</t>
  </si>
  <si>
    <t>张新爱</t>
  </si>
  <si>
    <t>山田村</t>
  </si>
  <si>
    <t>阳新县社会福利院</t>
  </si>
  <si>
    <t>中度失能</t>
  </si>
  <si>
    <t>袁细英</t>
  </si>
  <si>
    <t>车桥村</t>
  </si>
  <si>
    <t>汪承河</t>
  </si>
  <si>
    <t>石想</t>
  </si>
  <si>
    <t>浮屠镇福利院</t>
  </si>
  <si>
    <t>李朝花</t>
  </si>
  <si>
    <t>山泉村</t>
  </si>
  <si>
    <t>广东颐年养老公司阳新分公司</t>
  </si>
  <si>
    <t xml:space="preserve">完全失能 </t>
  </si>
  <si>
    <t>漆金贵</t>
  </si>
  <si>
    <t>金河村</t>
  </si>
  <si>
    <t>2025年2月新增</t>
  </si>
  <si>
    <t>汪承顺</t>
  </si>
  <si>
    <t>张吉银</t>
  </si>
  <si>
    <t>栗林村</t>
  </si>
  <si>
    <t>程桔</t>
  </si>
  <si>
    <t>刘才权</t>
  </si>
  <si>
    <t>上潘村</t>
  </si>
  <si>
    <t>2025年3月新增</t>
  </si>
  <si>
    <t>孙新珍</t>
  </si>
  <si>
    <t>木港村</t>
  </si>
  <si>
    <t>漆秋</t>
  </si>
  <si>
    <t>轻度失能</t>
  </si>
  <si>
    <t>黄静珍</t>
  </si>
  <si>
    <t>董美平</t>
  </si>
  <si>
    <t>陈玉香</t>
  </si>
  <si>
    <t>竹畈村</t>
  </si>
  <si>
    <t>2025年4月新增</t>
  </si>
  <si>
    <t>陈绪华</t>
  </si>
  <si>
    <t>石溪村</t>
  </si>
  <si>
    <t>何秀佳</t>
  </si>
  <si>
    <t>宝塔湖路</t>
  </si>
  <si>
    <t>张绪周</t>
  </si>
  <si>
    <t>五合村</t>
  </si>
  <si>
    <t>明金秀</t>
  </si>
  <si>
    <t>陶港村</t>
  </si>
  <si>
    <t>石显竹</t>
  </si>
  <si>
    <t>邹君梅</t>
  </si>
  <si>
    <t>三溪街</t>
  </si>
  <si>
    <t>叶桂容</t>
  </si>
  <si>
    <t>下畈村</t>
  </si>
  <si>
    <t>周会柳</t>
  </si>
  <si>
    <t>石坑村</t>
  </si>
  <si>
    <t>卢孝想</t>
  </si>
  <si>
    <t>明祥福</t>
  </si>
  <si>
    <t>黄颡口镇</t>
  </si>
  <si>
    <t>军山村</t>
  </si>
  <si>
    <t>黄颡口镇农村福利院</t>
  </si>
  <si>
    <t>严献文</t>
  </si>
  <si>
    <t>上严村</t>
  </si>
  <si>
    <t>袁修云</t>
  </si>
  <si>
    <t>袁昭村</t>
  </si>
  <si>
    <t>2025年6月新增</t>
  </si>
  <si>
    <t>谈玉梅</t>
  </si>
  <si>
    <t>陈山村</t>
  </si>
  <si>
    <t>虞先开</t>
  </si>
  <si>
    <t xml:space="preserve">  </t>
  </si>
  <si>
    <t>王田</t>
  </si>
  <si>
    <t>程时强</t>
  </si>
  <si>
    <t>阳新县综合管理区</t>
  </si>
  <si>
    <t>滨湖社区</t>
  </si>
  <si>
    <t>方好</t>
  </si>
  <si>
    <t>白浪村</t>
  </si>
  <si>
    <t>万春连</t>
  </si>
  <si>
    <t>2025年7月新增</t>
  </si>
  <si>
    <t>伍竹英</t>
  </si>
  <si>
    <t>姜福村</t>
  </si>
  <si>
    <t>赵英宏</t>
  </si>
  <si>
    <t>五里界</t>
  </si>
  <si>
    <t>张召腾</t>
  </si>
  <si>
    <t>白岭村</t>
  </si>
  <si>
    <t>程年</t>
  </si>
  <si>
    <t>2025年8月新增</t>
  </si>
  <si>
    <t>蔡克全</t>
  </si>
  <si>
    <t>毛坪村</t>
  </si>
  <si>
    <t>尹秋霞</t>
  </si>
  <si>
    <t>泉丰村</t>
  </si>
  <si>
    <t>柯昌发</t>
  </si>
  <si>
    <t>洋港镇</t>
  </si>
  <si>
    <t>田畔村</t>
  </si>
  <si>
    <t>袁观得</t>
  </si>
  <si>
    <t>南市村</t>
  </si>
  <si>
    <t>陈金连</t>
  </si>
  <si>
    <t>学诗村</t>
  </si>
  <si>
    <t>胡美芳</t>
  </si>
  <si>
    <t>七里湖村</t>
  </si>
  <si>
    <t>2025年9月新增</t>
  </si>
  <si>
    <t>阙永兵</t>
  </si>
  <si>
    <t>综合农场</t>
  </si>
  <si>
    <t>柳爱兰</t>
  </si>
  <si>
    <t>钟山村</t>
  </si>
  <si>
    <t>王春意</t>
  </si>
  <si>
    <t>胡玉村</t>
  </si>
  <si>
    <t>蔡庸礼</t>
  </si>
  <si>
    <t>张和气</t>
  </si>
  <si>
    <t>付山村</t>
  </si>
  <si>
    <t>2025年9月新增，9月停发</t>
  </si>
  <si>
    <t>袁修信</t>
  </si>
  <si>
    <t>阳新县率洲管理区</t>
  </si>
  <si>
    <t>河头屋村</t>
  </si>
  <si>
    <t>柯珍</t>
  </si>
  <si>
    <t>2025年10月新增</t>
  </si>
  <si>
    <t>柯水兰</t>
  </si>
  <si>
    <t>下栈村</t>
  </si>
  <si>
    <t>吴金娴</t>
  </si>
  <si>
    <t>湾塘村</t>
  </si>
  <si>
    <t>曹玉兰</t>
  </si>
  <si>
    <t>小雅村</t>
  </si>
  <si>
    <t>柯定华</t>
  </si>
  <si>
    <t>舒爱芹</t>
  </si>
  <si>
    <t>石丘村</t>
  </si>
  <si>
    <t>明金坡</t>
  </si>
  <si>
    <t>硖石村</t>
  </si>
  <si>
    <t>余来英</t>
  </si>
  <si>
    <t>成如意</t>
  </si>
  <si>
    <t>2025年12月新增</t>
  </si>
  <si>
    <t>王爱容</t>
  </si>
  <si>
    <t>墩福村</t>
  </si>
  <si>
    <t>2025年11月新增</t>
  </si>
  <si>
    <t>许花</t>
  </si>
  <si>
    <t>柯大纯</t>
  </si>
  <si>
    <t>阳新县兴颐养老服务有限公司</t>
  </si>
  <si>
    <t>段利英</t>
  </si>
  <si>
    <t>童宝玉</t>
  </si>
  <si>
    <t>儒学垴</t>
  </si>
  <si>
    <t>特困供养标准调整后补发明细表</t>
  </si>
  <si>
    <t>7月</t>
  </si>
  <si>
    <t>8月</t>
  </si>
  <si>
    <t>9月</t>
  </si>
  <si>
    <t>总金额</t>
  </si>
  <si>
    <t>2024年11月从排市转来，2025年7月复查由重度转为中度</t>
  </si>
  <si>
    <t>8月复查由中度转为重度</t>
  </si>
  <si>
    <t>2025年10月份中风、失能等级中度提升到重度</t>
  </si>
  <si>
    <t>合计</t>
  </si>
  <si>
    <t>扣减金额</t>
  </si>
  <si>
    <t>10月扣减610，11月扣减500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</si>
</sst>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rgb="FF0070C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57" fontId="0" fillId="4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6" xfId="0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0" borderId="8" xfId="0" applyFill="1" applyBorder="1" applyAlignment="1">
      <alignment vertical="center"/>
    </xf>
    <xf numFmtId="0" fontId="2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126"/>
  <sheetViews>
    <sheetView tabSelected="1" topLeftCell="A86" workbookViewId="0">
      <selection activeCell="C2" sqref="C2:C3"/>
    </sheetView>
  </sheetViews>
  <sheetFormatPr defaultColWidth="9" defaultRowHeight="13.5"/>
  <cols>
    <col min="1" max="1" width="6.63333333333333" style="6" customWidth="1"/>
    <col min="2" max="2" width="9" style="6"/>
    <col min="3" max="3" width="6.5" style="6" customWidth="1"/>
    <col min="4" max="4" width="9" style="6" customWidth="1"/>
    <col min="5" max="5" width="12.5" style="6" customWidth="1"/>
    <col min="6" max="6" width="37" style="6" customWidth="1"/>
    <col min="7" max="8" width="11.25" style="6" customWidth="1"/>
    <col min="9" max="9" width="14" style="6" customWidth="1"/>
    <col min="10" max="44" width="11.25" style="6" customWidth="1"/>
    <col min="45" max="47" width="8.875" style="6" customWidth="1"/>
    <col min="48" max="48" width="12.875" style="6" customWidth="1"/>
    <col min="49" max="49" width="8.875" style="24" customWidth="1"/>
    <col min="50" max="50" width="8.875" style="6" customWidth="1"/>
    <col min="51" max="51" width="8.875" style="25" customWidth="1"/>
    <col min="52" max="52" width="8.875" style="6" customWidth="1"/>
    <col min="53" max="53" width="12.875" style="6" customWidth="1"/>
    <col min="54" max="57" width="8.875" style="6" customWidth="1"/>
    <col min="58" max="58" width="12.875" style="6" customWidth="1"/>
    <col min="59" max="62" width="8.875" style="6" customWidth="1"/>
    <col min="63" max="63" width="12.875" style="6" customWidth="1"/>
    <col min="64" max="64" width="8.875" style="6" customWidth="1"/>
    <col min="65" max="16384" width="9" style="6"/>
  </cols>
  <sheetData>
    <row r="1" s="6" customFormat="1" ht="27" spans="1:5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Y1" s="25"/>
    </row>
    <row r="2" s="6" customFormat="1" spans="1:69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32" t="s">
        <v>8</v>
      </c>
      <c r="I2" s="27" t="s">
        <v>9</v>
      </c>
      <c r="J2" s="37" t="s">
        <v>10</v>
      </c>
      <c r="K2" s="38"/>
      <c r="L2" s="38"/>
      <c r="M2" s="38"/>
      <c r="N2" s="45"/>
      <c r="O2" s="37" t="s">
        <v>11</v>
      </c>
      <c r="P2" s="38"/>
      <c r="Q2" s="38"/>
      <c r="R2" s="38"/>
      <c r="S2" s="45"/>
      <c r="T2" s="37" t="s">
        <v>12</v>
      </c>
      <c r="U2" s="38"/>
      <c r="V2" s="38"/>
      <c r="W2" s="38"/>
      <c r="X2" s="45"/>
      <c r="Y2" s="37" t="s">
        <v>13</v>
      </c>
      <c r="Z2" s="38"/>
      <c r="AA2" s="38"/>
      <c r="AB2" s="38"/>
      <c r="AC2" s="45"/>
      <c r="AD2" s="37" t="s">
        <v>14</v>
      </c>
      <c r="AE2" s="38"/>
      <c r="AF2" s="38"/>
      <c r="AG2" s="38"/>
      <c r="AH2" s="45"/>
      <c r="AI2" s="37" t="s">
        <v>15</v>
      </c>
      <c r="AJ2" s="38"/>
      <c r="AK2" s="38"/>
      <c r="AL2" s="38"/>
      <c r="AM2" s="45"/>
      <c r="AN2" s="37" t="s">
        <v>16</v>
      </c>
      <c r="AO2" s="38"/>
      <c r="AP2" s="38"/>
      <c r="AQ2" s="38"/>
      <c r="AR2" s="45"/>
      <c r="AS2" s="37" t="s">
        <v>17</v>
      </c>
      <c r="AT2" s="38"/>
      <c r="AU2" s="38"/>
      <c r="AV2" s="38"/>
      <c r="AW2" s="45"/>
      <c r="AX2" s="38" t="s">
        <v>18</v>
      </c>
      <c r="AY2" s="38"/>
      <c r="AZ2" s="38"/>
      <c r="BA2" s="38"/>
      <c r="BB2" s="45"/>
      <c r="BC2" s="38" t="s">
        <v>19</v>
      </c>
      <c r="BD2" s="38"/>
      <c r="BE2" s="38"/>
      <c r="BF2" s="38"/>
      <c r="BG2" s="45"/>
      <c r="BH2" s="38" t="s">
        <v>20</v>
      </c>
      <c r="BI2" s="38"/>
      <c r="BJ2" s="38"/>
      <c r="BK2" s="38"/>
      <c r="BL2" s="45"/>
      <c r="BM2" s="38" t="s">
        <v>21</v>
      </c>
      <c r="BN2" s="38"/>
      <c r="BO2" s="38"/>
      <c r="BP2" s="38"/>
      <c r="BQ2" s="45"/>
    </row>
    <row r="3" s="6" customFormat="1" spans="1:69">
      <c r="A3" s="27"/>
      <c r="B3" s="27"/>
      <c r="C3" s="27"/>
      <c r="D3" s="27"/>
      <c r="E3" s="27"/>
      <c r="F3" s="27"/>
      <c r="G3" s="27"/>
      <c r="H3" s="32"/>
      <c r="I3" s="27"/>
      <c r="J3" s="39" t="s">
        <v>22</v>
      </c>
      <c r="K3" s="13" t="s">
        <v>23</v>
      </c>
      <c r="L3" s="13" t="s">
        <v>24</v>
      </c>
      <c r="M3" s="13" t="s">
        <v>25</v>
      </c>
      <c r="N3" s="19" t="s">
        <v>26</v>
      </c>
      <c r="O3" s="39" t="s">
        <v>22</v>
      </c>
      <c r="P3" s="13" t="s">
        <v>23</v>
      </c>
      <c r="Q3" s="13" t="s">
        <v>24</v>
      </c>
      <c r="R3" s="13" t="s">
        <v>25</v>
      </c>
      <c r="S3" s="19" t="s">
        <v>26</v>
      </c>
      <c r="T3" s="39" t="s">
        <v>22</v>
      </c>
      <c r="U3" s="13" t="s">
        <v>23</v>
      </c>
      <c r="V3" s="13" t="s">
        <v>24</v>
      </c>
      <c r="W3" s="13" t="s">
        <v>25</v>
      </c>
      <c r="X3" s="19" t="s">
        <v>26</v>
      </c>
      <c r="Y3" s="39" t="s">
        <v>22</v>
      </c>
      <c r="Z3" s="13" t="s">
        <v>23</v>
      </c>
      <c r="AA3" s="13" t="s">
        <v>24</v>
      </c>
      <c r="AB3" s="13" t="s">
        <v>25</v>
      </c>
      <c r="AC3" s="19" t="s">
        <v>26</v>
      </c>
      <c r="AD3" s="39" t="s">
        <v>22</v>
      </c>
      <c r="AE3" s="13" t="s">
        <v>23</v>
      </c>
      <c r="AF3" s="13" t="s">
        <v>24</v>
      </c>
      <c r="AG3" s="13" t="s">
        <v>25</v>
      </c>
      <c r="AH3" s="19" t="s">
        <v>26</v>
      </c>
      <c r="AI3" s="39" t="s">
        <v>22</v>
      </c>
      <c r="AJ3" s="13" t="s">
        <v>23</v>
      </c>
      <c r="AK3" s="13" t="s">
        <v>24</v>
      </c>
      <c r="AL3" s="13" t="s">
        <v>25</v>
      </c>
      <c r="AM3" s="19" t="s">
        <v>26</v>
      </c>
      <c r="AN3" s="39" t="s">
        <v>22</v>
      </c>
      <c r="AO3" s="13" t="s">
        <v>23</v>
      </c>
      <c r="AP3" s="13" t="s">
        <v>24</v>
      </c>
      <c r="AQ3" s="13" t="s">
        <v>25</v>
      </c>
      <c r="AR3" s="19" t="s">
        <v>26</v>
      </c>
      <c r="AS3" s="39" t="s">
        <v>22</v>
      </c>
      <c r="AT3" s="13" t="s">
        <v>23</v>
      </c>
      <c r="AU3" s="13" t="s">
        <v>24</v>
      </c>
      <c r="AV3" s="13" t="s">
        <v>25</v>
      </c>
      <c r="AW3" s="19" t="s">
        <v>26</v>
      </c>
      <c r="AX3" s="13" t="s">
        <v>22</v>
      </c>
      <c r="AY3" s="13" t="s">
        <v>23</v>
      </c>
      <c r="AZ3" s="13" t="s">
        <v>24</v>
      </c>
      <c r="BA3" s="13" t="s">
        <v>25</v>
      </c>
      <c r="BB3" s="19" t="s">
        <v>26</v>
      </c>
      <c r="BC3" s="13" t="s">
        <v>22</v>
      </c>
      <c r="BD3" s="13" t="s">
        <v>23</v>
      </c>
      <c r="BE3" s="13" t="s">
        <v>24</v>
      </c>
      <c r="BF3" s="13" t="s">
        <v>25</v>
      </c>
      <c r="BG3" s="19" t="s">
        <v>26</v>
      </c>
      <c r="BH3" s="13" t="s">
        <v>22</v>
      </c>
      <c r="BI3" s="13" t="s">
        <v>23</v>
      </c>
      <c r="BJ3" s="13" t="s">
        <v>24</v>
      </c>
      <c r="BK3" s="13" t="s">
        <v>25</v>
      </c>
      <c r="BL3" s="19" t="s">
        <v>26</v>
      </c>
      <c r="BM3" s="13" t="s">
        <v>22</v>
      </c>
      <c r="BN3" s="13" t="s">
        <v>23</v>
      </c>
      <c r="BO3" s="13" t="s">
        <v>24</v>
      </c>
      <c r="BP3" s="13" t="s">
        <v>25</v>
      </c>
      <c r="BQ3" s="19" t="s">
        <v>26</v>
      </c>
    </row>
    <row r="4" s="7" customFormat="1" ht="18.75" spans="1:69">
      <c r="A4" s="9">
        <v>1</v>
      </c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12" t="s">
        <v>32</v>
      </c>
      <c r="H4" s="12" t="s">
        <v>33</v>
      </c>
      <c r="I4" s="15" t="s">
        <v>34</v>
      </c>
      <c r="J4" s="7">
        <v>520</v>
      </c>
      <c r="K4" s="7">
        <v>0</v>
      </c>
      <c r="L4" s="7">
        <v>100</v>
      </c>
      <c r="M4" s="7">
        <v>2745</v>
      </c>
      <c r="N4" s="46">
        <f t="shared" ref="N4:N7" si="0">M4-J4-K4-L4</f>
        <v>2125</v>
      </c>
      <c r="O4" s="7">
        <v>520</v>
      </c>
      <c r="P4" s="7">
        <v>0</v>
      </c>
      <c r="Q4" s="7">
        <v>100</v>
      </c>
      <c r="R4" s="7">
        <v>2745</v>
      </c>
      <c r="S4" s="46">
        <f t="shared" ref="S4:S7" si="1">R4-O4-P4-Q4</f>
        <v>2125</v>
      </c>
      <c r="T4" s="7">
        <v>520</v>
      </c>
      <c r="U4" s="7">
        <v>0</v>
      </c>
      <c r="V4" s="7">
        <v>100</v>
      </c>
      <c r="W4" s="7">
        <v>2745</v>
      </c>
      <c r="X4" s="46">
        <f t="shared" ref="X4:X7" si="2">W4-T4-U4-V4</f>
        <v>2125</v>
      </c>
      <c r="Y4" s="7">
        <v>520</v>
      </c>
      <c r="Z4" s="7">
        <v>0</v>
      </c>
      <c r="AA4" s="7">
        <v>100</v>
      </c>
      <c r="AB4" s="7">
        <v>2510</v>
      </c>
      <c r="AC4" s="46">
        <f t="shared" ref="AC4:AC7" si="3">AB4-Y4-Z4-AA4</f>
        <v>1890</v>
      </c>
      <c r="AD4" s="7">
        <v>520</v>
      </c>
      <c r="AE4" s="7">
        <v>0</v>
      </c>
      <c r="AF4" s="7">
        <v>100</v>
      </c>
      <c r="AG4" s="7">
        <v>2510</v>
      </c>
      <c r="AH4" s="46">
        <f t="shared" ref="AH4:AH7" si="4">AG4-AD4-AE4-AF4</f>
        <v>1890</v>
      </c>
      <c r="AI4" s="7">
        <v>520</v>
      </c>
      <c r="AJ4" s="7">
        <v>0</v>
      </c>
      <c r="AK4" s="7">
        <v>100</v>
      </c>
      <c r="AL4" s="7">
        <v>2510</v>
      </c>
      <c r="AM4" s="46">
        <f t="shared" ref="AM4:AM7" si="5">AL4-AI4-AJ4-AK4</f>
        <v>1890</v>
      </c>
      <c r="AN4" s="7">
        <v>520</v>
      </c>
      <c r="AO4" s="7">
        <v>0</v>
      </c>
      <c r="AP4" s="7">
        <v>100</v>
      </c>
      <c r="AQ4" s="7">
        <v>2510</v>
      </c>
      <c r="AR4" s="46">
        <f t="shared" ref="AR4:AR7" si="6">AQ4-AN4-AO4-AP4</f>
        <v>1890</v>
      </c>
      <c r="AS4" s="7">
        <v>520</v>
      </c>
      <c r="AT4" s="7">
        <v>0</v>
      </c>
      <c r="AU4" s="7">
        <v>100</v>
      </c>
      <c r="AV4" s="7">
        <v>2510</v>
      </c>
      <c r="AW4" s="46">
        <f>AV4-AS4-AT4-AU4</f>
        <v>1890</v>
      </c>
      <c r="AX4" s="51">
        <v>520</v>
      </c>
      <c r="AY4" s="7">
        <v>0</v>
      </c>
      <c r="AZ4" s="7">
        <v>100</v>
      </c>
      <c r="BA4" s="7">
        <v>2510</v>
      </c>
      <c r="BB4" s="46">
        <f>BA4-AX4-AY4-AZ4</f>
        <v>1890</v>
      </c>
      <c r="BC4" s="51">
        <v>520</v>
      </c>
      <c r="BD4" s="7">
        <v>0</v>
      </c>
      <c r="BE4" s="7">
        <v>100</v>
      </c>
      <c r="BF4" s="7">
        <v>2510</v>
      </c>
      <c r="BG4" s="46">
        <f>BF4-BC4-BD4-BE4</f>
        <v>1890</v>
      </c>
      <c r="BH4" s="51">
        <v>520</v>
      </c>
      <c r="BI4" s="7">
        <v>0</v>
      </c>
      <c r="BJ4" s="7">
        <v>100</v>
      </c>
      <c r="BK4" s="7">
        <v>2510</v>
      </c>
      <c r="BL4" s="46">
        <f>BK4-BH4-BI4-BJ4</f>
        <v>1890</v>
      </c>
      <c r="BM4" s="51">
        <v>520</v>
      </c>
      <c r="BN4" s="7">
        <v>0</v>
      </c>
      <c r="BO4" s="7">
        <v>100</v>
      </c>
      <c r="BP4" s="7">
        <v>2510</v>
      </c>
      <c r="BQ4" s="46">
        <f t="shared" ref="BQ4:BQ51" si="7">BP4-BM4-BN4-BO4</f>
        <v>1890</v>
      </c>
    </row>
    <row r="5" s="6" customFormat="1" ht="18.75" spans="1:69">
      <c r="A5" s="9">
        <v>2</v>
      </c>
      <c r="B5" s="10" t="s">
        <v>35</v>
      </c>
      <c r="C5" s="10" t="s">
        <v>36</v>
      </c>
      <c r="D5" s="10" t="s">
        <v>37</v>
      </c>
      <c r="E5" s="10" t="s">
        <v>38</v>
      </c>
      <c r="F5" s="10" t="s">
        <v>39</v>
      </c>
      <c r="G5" s="11" t="s">
        <v>32</v>
      </c>
      <c r="H5" s="11" t="s">
        <v>33</v>
      </c>
      <c r="I5" s="13" t="s">
        <v>40</v>
      </c>
      <c r="J5" s="6">
        <v>612.5</v>
      </c>
      <c r="K5" s="40">
        <v>200</v>
      </c>
      <c r="L5" s="6">
        <v>0</v>
      </c>
      <c r="M5" s="6">
        <v>2745</v>
      </c>
      <c r="N5" s="47">
        <f t="shared" si="0"/>
        <v>1932.5</v>
      </c>
      <c r="O5" s="6">
        <v>612.5</v>
      </c>
      <c r="P5" s="40">
        <v>200</v>
      </c>
      <c r="Q5" s="6">
        <v>0</v>
      </c>
      <c r="R5" s="6">
        <v>2745</v>
      </c>
      <c r="S5" s="47">
        <f t="shared" si="1"/>
        <v>1932.5</v>
      </c>
      <c r="T5" s="6">
        <v>612.5</v>
      </c>
      <c r="U5" s="40">
        <v>200</v>
      </c>
      <c r="V5" s="6">
        <v>0</v>
      </c>
      <c r="W5" s="6">
        <v>2745</v>
      </c>
      <c r="X5" s="47">
        <f t="shared" si="2"/>
        <v>1932.5</v>
      </c>
      <c r="Y5" s="6">
        <v>612.5</v>
      </c>
      <c r="Z5" s="40">
        <v>200</v>
      </c>
      <c r="AA5" s="6">
        <v>0</v>
      </c>
      <c r="AB5" s="6">
        <v>2510</v>
      </c>
      <c r="AC5" s="47">
        <f t="shared" si="3"/>
        <v>1697.5</v>
      </c>
      <c r="AD5" s="6">
        <v>612.5</v>
      </c>
      <c r="AE5" s="40">
        <v>200</v>
      </c>
      <c r="AF5" s="6">
        <v>0</v>
      </c>
      <c r="AG5" s="6">
        <v>2510</v>
      </c>
      <c r="AH5" s="47">
        <f t="shared" si="4"/>
        <v>1697.5</v>
      </c>
      <c r="AI5" s="6">
        <v>612.5</v>
      </c>
      <c r="AJ5" s="40">
        <v>200</v>
      </c>
      <c r="AK5" s="6">
        <v>0</v>
      </c>
      <c r="AL5" s="6">
        <v>2510</v>
      </c>
      <c r="AM5" s="47">
        <f t="shared" si="5"/>
        <v>1697.5</v>
      </c>
      <c r="AN5" s="6">
        <v>612.5</v>
      </c>
      <c r="AO5" s="40">
        <v>200</v>
      </c>
      <c r="AP5" s="6">
        <v>0</v>
      </c>
      <c r="AQ5" s="6">
        <v>2510</v>
      </c>
      <c r="AR5" s="47">
        <f t="shared" si="6"/>
        <v>1697.5</v>
      </c>
      <c r="AS5" s="6">
        <v>612.5</v>
      </c>
      <c r="AT5" s="40">
        <v>200</v>
      </c>
      <c r="AU5" s="6">
        <v>0</v>
      </c>
      <c r="AV5" s="6">
        <v>2510</v>
      </c>
      <c r="AW5" s="47">
        <f>AV5-AS5-AT5-AU5</f>
        <v>1697.5</v>
      </c>
      <c r="AX5" s="52">
        <v>612.5</v>
      </c>
      <c r="AY5" s="40">
        <v>200</v>
      </c>
      <c r="AZ5" s="6">
        <v>0</v>
      </c>
      <c r="BA5" s="6">
        <v>2510</v>
      </c>
      <c r="BB5" s="47">
        <f>BA5-AX5-AY5-AZ5</f>
        <v>1697.5</v>
      </c>
      <c r="BC5" s="52">
        <v>612.5</v>
      </c>
      <c r="BD5" s="40">
        <v>200</v>
      </c>
      <c r="BE5" s="6">
        <v>0</v>
      </c>
      <c r="BF5" s="6">
        <v>2510</v>
      </c>
      <c r="BG5" s="47">
        <f>BF5-BC5-BD5-BE5</f>
        <v>1697.5</v>
      </c>
      <c r="BH5" s="52">
        <v>612.5</v>
      </c>
      <c r="BI5" s="40">
        <v>200</v>
      </c>
      <c r="BJ5" s="6">
        <v>0</v>
      </c>
      <c r="BK5" s="6">
        <v>2510</v>
      </c>
      <c r="BL5" s="47">
        <f>BK5-BH5-BI5-BJ5</f>
        <v>1697.5</v>
      </c>
      <c r="BM5" s="52">
        <v>612.5</v>
      </c>
      <c r="BN5" s="40">
        <v>200</v>
      </c>
      <c r="BO5" s="6">
        <v>0</v>
      </c>
      <c r="BP5" s="6">
        <v>2510</v>
      </c>
      <c r="BQ5" s="47">
        <f t="shared" si="7"/>
        <v>1697.5</v>
      </c>
    </row>
    <row r="6" s="6" customFormat="1" ht="18.75" spans="1:69">
      <c r="A6" s="9">
        <v>3</v>
      </c>
      <c r="B6" s="10" t="s">
        <v>41</v>
      </c>
      <c r="C6" s="10" t="s">
        <v>28</v>
      </c>
      <c r="D6" s="10" t="s">
        <v>42</v>
      </c>
      <c r="E6" s="10" t="s">
        <v>43</v>
      </c>
      <c r="F6" s="10" t="s">
        <v>44</v>
      </c>
      <c r="G6" s="3" t="s">
        <v>45</v>
      </c>
      <c r="H6" s="3" t="s">
        <v>33</v>
      </c>
      <c r="I6" s="13" t="s">
        <v>34</v>
      </c>
      <c r="J6" s="6">
        <v>810</v>
      </c>
      <c r="K6" s="40">
        <v>200</v>
      </c>
      <c r="L6" s="6">
        <v>0</v>
      </c>
      <c r="M6" s="6">
        <v>2745</v>
      </c>
      <c r="N6" s="47">
        <f t="shared" si="0"/>
        <v>1735</v>
      </c>
      <c r="O6" s="6">
        <v>810</v>
      </c>
      <c r="P6" s="40">
        <v>200</v>
      </c>
      <c r="Q6" s="6">
        <v>0</v>
      </c>
      <c r="R6" s="6">
        <v>2745</v>
      </c>
      <c r="S6" s="47">
        <f t="shared" si="1"/>
        <v>1735</v>
      </c>
      <c r="T6" s="6">
        <v>810</v>
      </c>
      <c r="U6" s="40">
        <v>200</v>
      </c>
      <c r="V6" s="6">
        <v>0</v>
      </c>
      <c r="W6" s="6">
        <v>2745</v>
      </c>
      <c r="X6" s="47">
        <f t="shared" si="2"/>
        <v>1735</v>
      </c>
      <c r="Y6" s="6">
        <v>810</v>
      </c>
      <c r="Z6" s="40">
        <v>200</v>
      </c>
      <c r="AA6" s="6">
        <v>0</v>
      </c>
      <c r="AB6" s="6">
        <v>2510</v>
      </c>
      <c r="AC6" s="47">
        <f t="shared" si="3"/>
        <v>1500</v>
      </c>
      <c r="AD6" s="6">
        <v>810</v>
      </c>
      <c r="AE6" s="40">
        <v>200</v>
      </c>
      <c r="AF6" s="6">
        <v>0</v>
      </c>
      <c r="AG6" s="6">
        <v>2510</v>
      </c>
      <c r="AH6" s="47">
        <f t="shared" si="4"/>
        <v>1500</v>
      </c>
      <c r="AI6" s="6">
        <v>810</v>
      </c>
      <c r="AJ6" s="40">
        <v>200</v>
      </c>
      <c r="AK6" s="6">
        <v>0</v>
      </c>
      <c r="AL6" s="6">
        <v>2510</v>
      </c>
      <c r="AM6" s="47">
        <f t="shared" si="5"/>
        <v>1500</v>
      </c>
      <c r="AN6" s="6">
        <v>810</v>
      </c>
      <c r="AO6" s="40">
        <v>200</v>
      </c>
      <c r="AP6" s="6">
        <v>0</v>
      </c>
      <c r="AQ6" s="6">
        <v>2510</v>
      </c>
      <c r="AR6" s="47">
        <f t="shared" si="6"/>
        <v>1500</v>
      </c>
      <c r="AS6" s="6">
        <v>810</v>
      </c>
      <c r="AT6" s="40">
        <v>200</v>
      </c>
      <c r="AU6" s="6">
        <v>0</v>
      </c>
      <c r="AV6" s="6">
        <v>2510</v>
      </c>
      <c r="AW6" s="47">
        <f>AV6-AS6-AT6-AU6</f>
        <v>1500</v>
      </c>
      <c r="AX6" s="52">
        <v>810</v>
      </c>
      <c r="AY6" s="40">
        <v>200</v>
      </c>
      <c r="AZ6" s="6">
        <v>0</v>
      </c>
      <c r="BA6" s="6">
        <v>2510</v>
      </c>
      <c r="BB6" s="47">
        <f>BA6-AX6-AY6-AZ6</f>
        <v>1500</v>
      </c>
      <c r="BC6" s="52">
        <v>810</v>
      </c>
      <c r="BD6" s="40">
        <v>200</v>
      </c>
      <c r="BE6" s="6">
        <v>0</v>
      </c>
      <c r="BF6" s="6">
        <v>2510</v>
      </c>
      <c r="BG6" s="47">
        <f>BF6-BC6-BD6-BE6</f>
        <v>1500</v>
      </c>
      <c r="BH6" s="52">
        <v>810</v>
      </c>
      <c r="BI6" s="40">
        <v>200</v>
      </c>
      <c r="BJ6" s="6">
        <v>0</v>
      </c>
      <c r="BK6" s="6">
        <v>2510</v>
      </c>
      <c r="BL6" s="47">
        <f>BK6-BH6-BI6-BJ6</f>
        <v>1500</v>
      </c>
      <c r="BM6" s="52">
        <v>810</v>
      </c>
      <c r="BN6" s="40">
        <v>200</v>
      </c>
      <c r="BO6" s="6">
        <v>0</v>
      </c>
      <c r="BP6" s="6">
        <v>2510</v>
      </c>
      <c r="BQ6" s="47">
        <f t="shared" si="7"/>
        <v>1500</v>
      </c>
    </row>
    <row r="7" s="20" customFormat="1" ht="18.75" spans="1:69">
      <c r="A7" s="28">
        <v>4</v>
      </c>
      <c r="B7" s="28" t="s">
        <v>46</v>
      </c>
      <c r="C7" s="28" t="s">
        <v>36</v>
      </c>
      <c r="D7" s="28" t="s">
        <v>47</v>
      </c>
      <c r="E7" s="28" t="s">
        <v>48</v>
      </c>
      <c r="F7" s="28" t="s">
        <v>49</v>
      </c>
      <c r="G7" s="33" t="s">
        <v>32</v>
      </c>
      <c r="H7" s="33" t="s">
        <v>33</v>
      </c>
      <c r="I7" s="41" t="s">
        <v>50</v>
      </c>
      <c r="M7" s="6"/>
      <c r="N7" s="48"/>
      <c r="O7" s="20">
        <v>1875</v>
      </c>
      <c r="P7" s="20">
        <v>0</v>
      </c>
      <c r="Q7" s="20">
        <v>0</v>
      </c>
      <c r="R7" s="6">
        <v>2745</v>
      </c>
      <c r="S7" s="48">
        <f t="shared" si="1"/>
        <v>870</v>
      </c>
      <c r="T7" s="20">
        <v>270</v>
      </c>
      <c r="U7" s="20">
        <v>0</v>
      </c>
      <c r="V7" s="20">
        <v>0</v>
      </c>
      <c r="W7" s="6">
        <v>2745</v>
      </c>
      <c r="X7" s="48">
        <f t="shared" si="2"/>
        <v>2475</v>
      </c>
      <c r="Y7" s="20">
        <v>270</v>
      </c>
      <c r="Z7" s="20">
        <v>0</v>
      </c>
      <c r="AA7" s="20">
        <v>0</v>
      </c>
      <c r="AB7" s="20">
        <v>2510</v>
      </c>
      <c r="AC7" s="48">
        <f t="shared" si="3"/>
        <v>2240</v>
      </c>
      <c r="AD7" s="20">
        <v>652</v>
      </c>
      <c r="AE7" s="20">
        <v>0</v>
      </c>
      <c r="AF7" s="20">
        <v>0</v>
      </c>
      <c r="AG7" s="20">
        <v>2510</v>
      </c>
      <c r="AH7" s="48">
        <f t="shared" si="4"/>
        <v>1858</v>
      </c>
      <c r="AI7" s="20">
        <v>652</v>
      </c>
      <c r="AJ7" s="20">
        <v>100</v>
      </c>
      <c r="AK7" s="20">
        <v>0</v>
      </c>
      <c r="AL7" s="20">
        <v>2510</v>
      </c>
      <c r="AM7" s="48">
        <f t="shared" si="5"/>
        <v>1758</v>
      </c>
      <c r="AN7" s="20">
        <v>652</v>
      </c>
      <c r="AO7" s="20">
        <v>100</v>
      </c>
      <c r="AP7" s="20">
        <v>0</v>
      </c>
      <c r="AQ7" s="20">
        <v>2510</v>
      </c>
      <c r="AR7" s="48">
        <f t="shared" si="6"/>
        <v>1758</v>
      </c>
      <c r="AS7" s="20">
        <v>652</v>
      </c>
      <c r="AT7" s="20">
        <v>100</v>
      </c>
      <c r="AU7" s="20">
        <v>0</v>
      </c>
      <c r="AV7" s="20">
        <v>2510</v>
      </c>
      <c r="AW7" s="48">
        <f>AV7-AS7-AT7-AU7</f>
        <v>1758</v>
      </c>
      <c r="AX7" s="53">
        <v>652</v>
      </c>
      <c r="AY7" s="20">
        <v>100</v>
      </c>
      <c r="AZ7" s="20">
        <v>0</v>
      </c>
      <c r="BA7" s="20">
        <v>2510</v>
      </c>
      <c r="BB7" s="48">
        <f>BA7-AX7-AY7-AZ7</f>
        <v>1758</v>
      </c>
      <c r="BC7" s="53">
        <v>652</v>
      </c>
      <c r="BD7" s="20">
        <v>100</v>
      </c>
      <c r="BE7" s="20">
        <v>0</v>
      </c>
      <c r="BF7" s="20">
        <v>2510</v>
      </c>
      <c r="BG7" s="48">
        <f>BF7-BC7-BD7-BE7</f>
        <v>1758</v>
      </c>
      <c r="BH7" s="53">
        <v>652</v>
      </c>
      <c r="BI7" s="20">
        <v>100</v>
      </c>
      <c r="BJ7" s="20">
        <v>0</v>
      </c>
      <c r="BK7" s="20">
        <v>2510</v>
      </c>
      <c r="BL7" s="48">
        <f>BK7-BH7-BI7-BJ7</f>
        <v>1758</v>
      </c>
      <c r="BM7" s="53">
        <v>652</v>
      </c>
      <c r="BN7" s="20">
        <v>100</v>
      </c>
      <c r="BO7" s="20">
        <v>0</v>
      </c>
      <c r="BP7" s="20">
        <v>2510</v>
      </c>
      <c r="BQ7" s="48">
        <f t="shared" si="7"/>
        <v>1758</v>
      </c>
    </row>
    <row r="8" s="21" customFormat="1" ht="18.75" spans="1:217">
      <c r="A8" s="29">
        <v>5</v>
      </c>
      <c r="B8" s="30" t="s">
        <v>51</v>
      </c>
      <c r="C8" s="30" t="s">
        <v>36</v>
      </c>
      <c r="D8" s="30" t="s">
        <v>47</v>
      </c>
      <c r="E8" s="30" t="s">
        <v>48</v>
      </c>
      <c r="F8" s="30" t="s">
        <v>49</v>
      </c>
      <c r="G8" s="34" t="s">
        <v>32</v>
      </c>
      <c r="H8" s="34" t="s">
        <v>33</v>
      </c>
      <c r="I8" s="42" t="s">
        <v>50</v>
      </c>
      <c r="K8" s="20"/>
      <c r="N8" s="49"/>
      <c r="P8" s="20"/>
      <c r="S8" s="49"/>
      <c r="U8" s="20"/>
      <c r="X8" s="49"/>
      <c r="Z8" s="20"/>
      <c r="AC8" s="49"/>
      <c r="AE8" s="20"/>
      <c r="AH8" s="49"/>
      <c r="AJ8" s="20"/>
      <c r="AM8" s="49"/>
      <c r="AO8" s="20"/>
      <c r="AR8" s="49"/>
      <c r="AT8" s="20"/>
      <c r="AW8" s="49"/>
      <c r="AX8" s="54"/>
      <c r="AY8" s="20"/>
      <c r="BB8" s="49"/>
      <c r="BC8" s="54"/>
      <c r="BD8" s="20"/>
      <c r="BG8" s="49"/>
      <c r="BH8" s="54"/>
      <c r="BI8" s="20"/>
      <c r="BL8" s="49"/>
      <c r="BM8" s="54">
        <v>870</v>
      </c>
      <c r="BN8" s="20">
        <v>100</v>
      </c>
      <c r="BO8" s="21">
        <v>0</v>
      </c>
      <c r="BP8" s="21">
        <v>2510</v>
      </c>
      <c r="BQ8" s="49">
        <f t="shared" si="7"/>
        <v>1540</v>
      </c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</row>
    <row r="9" s="7" customFormat="1" ht="18.75" spans="1:69">
      <c r="A9" s="9">
        <v>6</v>
      </c>
      <c r="B9" s="9" t="s">
        <v>52</v>
      </c>
      <c r="C9" s="9" t="s">
        <v>28</v>
      </c>
      <c r="D9" s="9" t="s">
        <v>47</v>
      </c>
      <c r="E9" s="9" t="s">
        <v>53</v>
      </c>
      <c r="F9" s="9" t="s">
        <v>49</v>
      </c>
      <c r="G9" s="12" t="s">
        <v>32</v>
      </c>
      <c r="H9" s="12" t="s">
        <v>33</v>
      </c>
      <c r="I9" s="15" t="s">
        <v>50</v>
      </c>
      <c r="J9" s="7">
        <v>575</v>
      </c>
      <c r="K9" s="7">
        <v>0</v>
      </c>
      <c r="L9" s="7">
        <v>0</v>
      </c>
      <c r="M9" s="6">
        <v>2745</v>
      </c>
      <c r="N9" s="46">
        <f t="shared" ref="N9:N11" si="8">M9-J9-K9-L9</f>
        <v>2170</v>
      </c>
      <c r="O9" s="7">
        <v>575</v>
      </c>
      <c r="P9" s="7">
        <v>0</v>
      </c>
      <c r="Q9" s="7">
        <v>0</v>
      </c>
      <c r="R9" s="6">
        <v>2745</v>
      </c>
      <c r="S9" s="46">
        <f t="shared" ref="S9:S11" si="9">R9-O9-P9-Q9</f>
        <v>2170</v>
      </c>
      <c r="T9" s="7">
        <v>575</v>
      </c>
      <c r="U9" s="7">
        <v>0</v>
      </c>
      <c r="V9" s="7">
        <v>0</v>
      </c>
      <c r="W9" s="6">
        <v>2745</v>
      </c>
      <c r="X9" s="46">
        <f t="shared" ref="X9:X11" si="10">W9-T9-U9-V9</f>
        <v>2170</v>
      </c>
      <c r="Y9" s="7">
        <v>575</v>
      </c>
      <c r="Z9" s="7">
        <v>0</v>
      </c>
      <c r="AA9" s="7">
        <v>0</v>
      </c>
      <c r="AB9" s="7">
        <v>2510</v>
      </c>
      <c r="AC9" s="46">
        <f t="shared" ref="AC9:AC11" si="11">AB9-Y9-Z9-AA9</f>
        <v>1935</v>
      </c>
      <c r="AD9" s="7">
        <v>575</v>
      </c>
      <c r="AE9" s="7">
        <v>0</v>
      </c>
      <c r="AF9" s="7">
        <v>0</v>
      </c>
      <c r="AG9" s="7">
        <v>2510</v>
      </c>
      <c r="AH9" s="46">
        <f t="shared" ref="AH9:AH11" si="12">AG9-AD9-AE9-AF9</f>
        <v>1935</v>
      </c>
      <c r="AI9" s="7">
        <v>575</v>
      </c>
      <c r="AJ9" s="7">
        <v>0</v>
      </c>
      <c r="AK9" s="7">
        <v>0</v>
      </c>
      <c r="AL9" s="7">
        <v>2510</v>
      </c>
      <c r="AM9" s="46">
        <f t="shared" ref="AM9:AM11" si="13">AL9-AI9-AJ9-AK9</f>
        <v>1935</v>
      </c>
      <c r="AN9" s="7">
        <v>575</v>
      </c>
      <c r="AO9" s="7">
        <v>0</v>
      </c>
      <c r="AP9" s="7">
        <v>0</v>
      </c>
      <c r="AQ9" s="7">
        <v>2510</v>
      </c>
      <c r="AR9" s="46">
        <f t="shared" ref="AR9:AR11" si="14">AQ9-AN9-AO9-AP9</f>
        <v>1935</v>
      </c>
      <c r="AS9" s="7">
        <v>575</v>
      </c>
      <c r="AT9" s="7">
        <v>0</v>
      </c>
      <c r="AU9" s="7">
        <v>0</v>
      </c>
      <c r="AV9" s="7">
        <v>2510</v>
      </c>
      <c r="AW9" s="46">
        <f>AV9-AS9-AT9-AU9</f>
        <v>1935</v>
      </c>
      <c r="AX9" s="51">
        <v>575</v>
      </c>
      <c r="AY9" s="7">
        <v>0</v>
      </c>
      <c r="AZ9" s="7">
        <v>0</v>
      </c>
      <c r="BA9" s="7">
        <v>2510</v>
      </c>
      <c r="BB9" s="46">
        <f>BA9-AX9-AY9-AZ9</f>
        <v>1935</v>
      </c>
      <c r="BC9" s="51">
        <v>575</v>
      </c>
      <c r="BD9" s="7">
        <v>0</v>
      </c>
      <c r="BE9" s="7">
        <v>0</v>
      </c>
      <c r="BF9" s="7">
        <v>2510</v>
      </c>
      <c r="BG9" s="46">
        <f>BF9-BC9-BD9-BE9</f>
        <v>1935</v>
      </c>
      <c r="BH9" s="51">
        <v>575</v>
      </c>
      <c r="BI9" s="7">
        <v>0</v>
      </c>
      <c r="BJ9" s="7">
        <v>0</v>
      </c>
      <c r="BK9" s="7">
        <v>2510</v>
      </c>
      <c r="BL9" s="46">
        <f t="shared" ref="BL9:BL47" si="15">BK9-BH9-BI9-BJ9</f>
        <v>1935</v>
      </c>
      <c r="BM9" s="51">
        <v>575</v>
      </c>
      <c r="BN9" s="7">
        <v>0</v>
      </c>
      <c r="BO9" s="7">
        <v>0</v>
      </c>
      <c r="BP9" s="7">
        <v>2510</v>
      </c>
      <c r="BQ9" s="46">
        <f t="shared" si="7"/>
        <v>1935</v>
      </c>
    </row>
    <row r="10" s="6" customFormat="1" ht="18.75" spans="1:69">
      <c r="A10" s="9">
        <v>7</v>
      </c>
      <c r="B10" s="10" t="s">
        <v>54</v>
      </c>
      <c r="C10" s="10" t="s">
        <v>28</v>
      </c>
      <c r="D10" s="10" t="s">
        <v>55</v>
      </c>
      <c r="E10" s="10" t="s">
        <v>56</v>
      </c>
      <c r="F10" s="10" t="s">
        <v>49</v>
      </c>
      <c r="G10" s="11" t="s">
        <v>32</v>
      </c>
      <c r="H10" s="11" t="s">
        <v>33</v>
      </c>
      <c r="I10" s="13" t="s">
        <v>57</v>
      </c>
      <c r="J10" s="6">
        <v>575</v>
      </c>
      <c r="K10" s="40">
        <v>100</v>
      </c>
      <c r="L10" s="6">
        <v>0</v>
      </c>
      <c r="M10" s="6">
        <v>2745</v>
      </c>
      <c r="N10" s="47">
        <f t="shared" si="8"/>
        <v>2070</v>
      </c>
      <c r="O10" s="6">
        <v>575</v>
      </c>
      <c r="P10" s="40">
        <v>100</v>
      </c>
      <c r="Q10" s="6">
        <v>0</v>
      </c>
      <c r="R10" s="6">
        <v>2745</v>
      </c>
      <c r="S10" s="47">
        <f t="shared" si="9"/>
        <v>2070</v>
      </c>
      <c r="T10" s="6">
        <v>575</v>
      </c>
      <c r="U10" s="40">
        <v>100</v>
      </c>
      <c r="V10" s="6">
        <v>0</v>
      </c>
      <c r="W10" s="6">
        <v>2745</v>
      </c>
      <c r="X10" s="47">
        <f t="shared" si="10"/>
        <v>2070</v>
      </c>
      <c r="Y10" s="6">
        <v>575</v>
      </c>
      <c r="Z10" s="40">
        <v>100</v>
      </c>
      <c r="AA10" s="6">
        <v>0</v>
      </c>
      <c r="AB10" s="6">
        <v>2510</v>
      </c>
      <c r="AC10" s="47">
        <f t="shared" si="11"/>
        <v>1835</v>
      </c>
      <c r="AD10" s="6">
        <v>575</v>
      </c>
      <c r="AE10" s="40">
        <v>100</v>
      </c>
      <c r="AF10" s="6">
        <v>0</v>
      </c>
      <c r="AG10" s="6">
        <v>2510</v>
      </c>
      <c r="AH10" s="47">
        <f t="shared" si="12"/>
        <v>1835</v>
      </c>
      <c r="AI10" s="6">
        <v>575</v>
      </c>
      <c r="AJ10" s="40">
        <v>100</v>
      </c>
      <c r="AK10" s="6">
        <v>0</v>
      </c>
      <c r="AL10" s="6">
        <v>2510</v>
      </c>
      <c r="AM10" s="47">
        <f t="shared" si="13"/>
        <v>1835</v>
      </c>
      <c r="AN10" s="6">
        <v>575</v>
      </c>
      <c r="AO10" s="40">
        <v>100</v>
      </c>
      <c r="AP10" s="6">
        <v>0</v>
      </c>
      <c r="AQ10" s="6">
        <v>2510</v>
      </c>
      <c r="AR10" s="47">
        <f t="shared" si="14"/>
        <v>1835</v>
      </c>
      <c r="AS10" s="6">
        <v>575</v>
      </c>
      <c r="AT10" s="40">
        <v>100</v>
      </c>
      <c r="AU10" s="6">
        <v>0</v>
      </c>
      <c r="AV10" s="6">
        <v>2510</v>
      </c>
      <c r="AW10" s="47">
        <f>AV10-AS10-AT10-AU10</f>
        <v>1835</v>
      </c>
      <c r="AX10" s="52">
        <v>575</v>
      </c>
      <c r="AY10" s="40">
        <v>0</v>
      </c>
      <c r="AZ10" s="6">
        <v>0</v>
      </c>
      <c r="BA10" s="6">
        <v>2510</v>
      </c>
      <c r="BB10" s="47">
        <f>BA10-AX10-AY10-AZ10</f>
        <v>1935</v>
      </c>
      <c r="BC10" s="52">
        <v>575</v>
      </c>
      <c r="BD10" s="40">
        <v>0</v>
      </c>
      <c r="BE10" s="6">
        <v>0</v>
      </c>
      <c r="BF10" s="6">
        <v>2510</v>
      </c>
      <c r="BG10" s="47">
        <f>BF10-BC10-BD10-BE10</f>
        <v>1935</v>
      </c>
      <c r="BH10" s="52">
        <v>575</v>
      </c>
      <c r="BI10" s="40">
        <v>0</v>
      </c>
      <c r="BJ10" s="6">
        <v>0</v>
      </c>
      <c r="BK10" s="6">
        <v>2510</v>
      </c>
      <c r="BL10" s="47">
        <f t="shared" si="15"/>
        <v>1935</v>
      </c>
      <c r="BM10" s="52">
        <v>575</v>
      </c>
      <c r="BN10" s="40">
        <v>0</v>
      </c>
      <c r="BO10" s="6">
        <v>0</v>
      </c>
      <c r="BP10" s="6">
        <v>2510</v>
      </c>
      <c r="BQ10" s="47">
        <f t="shared" si="7"/>
        <v>1935</v>
      </c>
    </row>
    <row r="11" s="7" customFormat="1" ht="18.75" spans="1:69">
      <c r="A11" s="9">
        <v>8</v>
      </c>
      <c r="B11" s="9" t="s">
        <v>58</v>
      </c>
      <c r="C11" s="9" t="s">
        <v>36</v>
      </c>
      <c r="D11" s="9" t="s">
        <v>55</v>
      </c>
      <c r="E11" s="9" t="s">
        <v>56</v>
      </c>
      <c r="F11" s="9" t="s">
        <v>49</v>
      </c>
      <c r="G11" s="12" t="s">
        <v>32</v>
      </c>
      <c r="H11" s="12" t="s">
        <v>33</v>
      </c>
      <c r="I11" s="15" t="s">
        <v>50</v>
      </c>
      <c r="J11" s="7">
        <v>575</v>
      </c>
      <c r="K11" s="7">
        <v>0</v>
      </c>
      <c r="L11" s="7">
        <v>0</v>
      </c>
      <c r="M11" s="6">
        <v>2745</v>
      </c>
      <c r="N11" s="46">
        <f t="shared" si="8"/>
        <v>2170</v>
      </c>
      <c r="O11" s="7">
        <v>575</v>
      </c>
      <c r="P11" s="7">
        <v>0</v>
      </c>
      <c r="Q11" s="7">
        <v>0</v>
      </c>
      <c r="R11" s="6">
        <v>2745</v>
      </c>
      <c r="S11" s="46">
        <f t="shared" si="9"/>
        <v>2170</v>
      </c>
      <c r="T11" s="7">
        <v>575</v>
      </c>
      <c r="U11" s="7">
        <v>0</v>
      </c>
      <c r="V11" s="7">
        <v>0</v>
      </c>
      <c r="W11" s="6">
        <v>2745</v>
      </c>
      <c r="X11" s="46">
        <f t="shared" si="10"/>
        <v>2170</v>
      </c>
      <c r="Y11" s="7">
        <v>575</v>
      </c>
      <c r="Z11" s="7">
        <v>0</v>
      </c>
      <c r="AA11" s="7">
        <v>0</v>
      </c>
      <c r="AB11" s="7">
        <v>2510</v>
      </c>
      <c r="AC11" s="46">
        <f t="shared" si="11"/>
        <v>1935</v>
      </c>
      <c r="AD11" s="7">
        <v>575</v>
      </c>
      <c r="AE11" s="7">
        <v>0</v>
      </c>
      <c r="AF11" s="7">
        <v>0</v>
      </c>
      <c r="AG11" s="7">
        <v>2510</v>
      </c>
      <c r="AH11" s="46">
        <f t="shared" si="12"/>
        <v>1935</v>
      </c>
      <c r="AI11" s="7">
        <v>575</v>
      </c>
      <c r="AJ11" s="7">
        <v>0</v>
      </c>
      <c r="AK11" s="7">
        <v>0</v>
      </c>
      <c r="AL11" s="7">
        <v>2510</v>
      </c>
      <c r="AM11" s="46">
        <f t="shared" si="13"/>
        <v>1935</v>
      </c>
      <c r="AN11" s="7">
        <v>575</v>
      </c>
      <c r="AO11" s="7">
        <v>0</v>
      </c>
      <c r="AP11" s="7">
        <v>0</v>
      </c>
      <c r="AQ11" s="7">
        <v>2510</v>
      </c>
      <c r="AR11" s="46">
        <f t="shared" si="14"/>
        <v>1935</v>
      </c>
      <c r="AS11" s="7">
        <v>575</v>
      </c>
      <c r="AT11" s="7">
        <v>0</v>
      </c>
      <c r="AU11" s="7">
        <v>0</v>
      </c>
      <c r="AV11" s="7">
        <v>2510</v>
      </c>
      <c r="AW11" s="46">
        <f>AV11-AS11-AT11-AU11</f>
        <v>1935</v>
      </c>
      <c r="AX11" s="51">
        <v>575</v>
      </c>
      <c r="AY11" s="7">
        <v>0</v>
      </c>
      <c r="AZ11" s="7">
        <v>0</v>
      </c>
      <c r="BA11" s="7">
        <v>2510</v>
      </c>
      <c r="BB11" s="46">
        <f>BA11-AX11-AY11-AZ11</f>
        <v>1935</v>
      </c>
      <c r="BC11" s="51">
        <v>575</v>
      </c>
      <c r="BD11" s="7">
        <v>0</v>
      </c>
      <c r="BE11" s="7">
        <v>0</v>
      </c>
      <c r="BF11" s="7">
        <v>2510</v>
      </c>
      <c r="BG11" s="46">
        <f>BF11-BC11-BD11-BE11</f>
        <v>1935</v>
      </c>
      <c r="BH11" s="51">
        <v>575</v>
      </c>
      <c r="BI11" s="7">
        <v>0</v>
      </c>
      <c r="BJ11" s="7">
        <v>0</v>
      </c>
      <c r="BK11" s="7">
        <v>2510</v>
      </c>
      <c r="BL11" s="46">
        <f t="shared" si="15"/>
        <v>1935</v>
      </c>
      <c r="BM11" s="51">
        <v>575</v>
      </c>
      <c r="BN11" s="7">
        <v>0</v>
      </c>
      <c r="BO11" s="7">
        <v>0</v>
      </c>
      <c r="BP11" s="7">
        <v>2510</v>
      </c>
      <c r="BQ11" s="46">
        <f t="shared" si="7"/>
        <v>1935</v>
      </c>
    </row>
    <row r="12" s="22" customFormat="1" ht="18.75" spans="1:69">
      <c r="A12" s="9">
        <v>9</v>
      </c>
      <c r="B12" s="29" t="s">
        <v>59</v>
      </c>
      <c r="C12" s="29" t="s">
        <v>36</v>
      </c>
      <c r="D12" s="29" t="s">
        <v>55</v>
      </c>
      <c r="E12" s="29" t="s">
        <v>60</v>
      </c>
      <c r="F12" s="29" t="s">
        <v>49</v>
      </c>
      <c r="G12" s="35" t="s">
        <v>45</v>
      </c>
      <c r="H12" s="35" t="s">
        <v>33</v>
      </c>
      <c r="I12" s="43" t="s">
        <v>34</v>
      </c>
      <c r="N12" s="50"/>
      <c r="S12" s="50"/>
      <c r="X12" s="50"/>
      <c r="AC12" s="50"/>
      <c r="AH12" s="50"/>
      <c r="AM12" s="50"/>
      <c r="AR12" s="50"/>
      <c r="AW12" s="50"/>
      <c r="AX12" s="55"/>
      <c r="BB12" s="50"/>
      <c r="BC12" s="55"/>
      <c r="BG12" s="50"/>
      <c r="BH12" s="55">
        <v>575</v>
      </c>
      <c r="BI12" s="22">
        <v>100</v>
      </c>
      <c r="BJ12" s="22">
        <v>0</v>
      </c>
      <c r="BK12" s="22">
        <v>2510</v>
      </c>
      <c r="BL12" s="50">
        <f t="shared" si="15"/>
        <v>1835</v>
      </c>
      <c r="BM12" s="55">
        <v>575</v>
      </c>
      <c r="BN12" s="22">
        <v>100</v>
      </c>
      <c r="BO12" s="22">
        <v>0</v>
      </c>
      <c r="BP12" s="22">
        <v>2510</v>
      </c>
      <c r="BQ12" s="50">
        <f t="shared" si="7"/>
        <v>1835</v>
      </c>
    </row>
    <row r="13" s="7" customFormat="1" ht="18.75" spans="1:69">
      <c r="A13" s="9">
        <v>10</v>
      </c>
      <c r="B13" s="9" t="s">
        <v>61</v>
      </c>
      <c r="C13" s="9" t="s">
        <v>36</v>
      </c>
      <c r="D13" s="9" t="s">
        <v>55</v>
      </c>
      <c r="E13" s="9" t="s">
        <v>62</v>
      </c>
      <c r="F13" s="9" t="s">
        <v>49</v>
      </c>
      <c r="G13" s="12" t="s">
        <v>32</v>
      </c>
      <c r="H13" s="12" t="s">
        <v>33</v>
      </c>
      <c r="I13" s="15" t="s">
        <v>63</v>
      </c>
      <c r="J13" s="7">
        <v>460</v>
      </c>
      <c r="K13" s="7">
        <v>200</v>
      </c>
      <c r="L13" s="7">
        <v>0</v>
      </c>
      <c r="M13" s="6">
        <v>2745</v>
      </c>
      <c r="N13" s="46">
        <f t="shared" ref="N13:N21" si="16">M13-J13-K13-L13</f>
        <v>2085</v>
      </c>
      <c r="O13" s="7">
        <v>460</v>
      </c>
      <c r="P13" s="7">
        <v>200</v>
      </c>
      <c r="Q13" s="7">
        <v>0</v>
      </c>
      <c r="R13" s="6">
        <v>2745</v>
      </c>
      <c r="S13" s="46">
        <f t="shared" ref="S13:S21" si="17">R13-O13-P13-Q13</f>
        <v>2085</v>
      </c>
      <c r="T13" s="7">
        <v>460</v>
      </c>
      <c r="U13" s="7">
        <v>200</v>
      </c>
      <c r="V13" s="7">
        <v>0</v>
      </c>
      <c r="W13" s="6">
        <v>2745</v>
      </c>
      <c r="X13" s="46">
        <f t="shared" ref="X13:X21" si="18">W13-T13-U13-V13</f>
        <v>2085</v>
      </c>
      <c r="Y13" s="7">
        <v>460</v>
      </c>
      <c r="Z13" s="7">
        <v>200</v>
      </c>
      <c r="AA13" s="7">
        <v>0</v>
      </c>
      <c r="AB13" s="7">
        <v>2510</v>
      </c>
      <c r="AC13" s="46">
        <f t="shared" ref="AC13:AC21" si="19">AB13-Y13-Z13-AA13</f>
        <v>1850</v>
      </c>
      <c r="AD13" s="7">
        <v>460</v>
      </c>
      <c r="AE13" s="7">
        <v>200</v>
      </c>
      <c r="AF13" s="7">
        <v>0</v>
      </c>
      <c r="AG13" s="7">
        <v>2510</v>
      </c>
      <c r="AH13" s="46">
        <f t="shared" ref="AH13:AH25" si="20">AG13-AD13-AE13-AF13</f>
        <v>1850</v>
      </c>
      <c r="AI13" s="7">
        <v>460</v>
      </c>
      <c r="AJ13" s="7">
        <v>100</v>
      </c>
      <c r="AK13" s="7">
        <v>0</v>
      </c>
      <c r="AL13" s="7">
        <v>2510</v>
      </c>
      <c r="AM13" s="46">
        <f t="shared" ref="AM13:AM25" si="21">AL13-AI13-AJ13-AK13</f>
        <v>1950</v>
      </c>
      <c r="AN13" s="7">
        <v>460</v>
      </c>
      <c r="AO13" s="7">
        <v>100</v>
      </c>
      <c r="AP13" s="7">
        <v>0</v>
      </c>
      <c r="AQ13" s="7">
        <v>2510</v>
      </c>
      <c r="AR13" s="46">
        <f t="shared" ref="AR13:AR30" si="22">AQ13-AN13-AO13-AP13</f>
        <v>1950</v>
      </c>
      <c r="AS13" s="7">
        <v>460</v>
      </c>
      <c r="AT13" s="7">
        <v>100</v>
      </c>
      <c r="AU13" s="7">
        <v>0</v>
      </c>
      <c r="AV13" s="7">
        <v>2510</v>
      </c>
      <c r="AW13" s="46">
        <f>AV13-AS13-AT13-AU13</f>
        <v>1950</v>
      </c>
      <c r="AX13" s="51">
        <v>460</v>
      </c>
      <c r="AY13" s="7">
        <v>0</v>
      </c>
      <c r="AZ13" s="7">
        <v>100</v>
      </c>
      <c r="BA13" s="7">
        <v>2510</v>
      </c>
      <c r="BB13" s="46">
        <f>BA13-AX13-AY13-AZ13</f>
        <v>1950</v>
      </c>
      <c r="BC13" s="51">
        <v>460</v>
      </c>
      <c r="BD13" s="7">
        <v>0</v>
      </c>
      <c r="BE13" s="7">
        <v>100</v>
      </c>
      <c r="BF13" s="7">
        <v>2510</v>
      </c>
      <c r="BG13" s="46">
        <f>BF13-BC13-BD13-BE13</f>
        <v>1950</v>
      </c>
      <c r="BH13" s="51">
        <v>460</v>
      </c>
      <c r="BI13" s="7">
        <v>0</v>
      </c>
      <c r="BJ13" s="7">
        <v>100</v>
      </c>
      <c r="BK13" s="7">
        <v>2510</v>
      </c>
      <c r="BL13" s="46">
        <f t="shared" si="15"/>
        <v>1950</v>
      </c>
      <c r="BM13" s="51">
        <v>460</v>
      </c>
      <c r="BN13" s="7">
        <v>0</v>
      </c>
      <c r="BO13" s="7">
        <v>100</v>
      </c>
      <c r="BP13" s="7">
        <v>2510</v>
      </c>
      <c r="BQ13" s="46">
        <f t="shared" si="7"/>
        <v>1950</v>
      </c>
    </row>
    <row r="14" s="7" customFormat="1" ht="18.75" spans="1:69">
      <c r="A14" s="9">
        <v>11</v>
      </c>
      <c r="B14" s="9" t="s">
        <v>64</v>
      </c>
      <c r="C14" s="9" t="s">
        <v>28</v>
      </c>
      <c r="D14" s="9" t="s">
        <v>29</v>
      </c>
      <c r="E14" s="9" t="s">
        <v>65</v>
      </c>
      <c r="F14" s="9" t="s">
        <v>49</v>
      </c>
      <c r="G14" s="12" t="s">
        <v>32</v>
      </c>
      <c r="H14" s="12" t="s">
        <v>33</v>
      </c>
      <c r="I14" s="15" t="s">
        <v>40</v>
      </c>
      <c r="J14" s="7">
        <v>570</v>
      </c>
      <c r="K14" s="7">
        <v>0</v>
      </c>
      <c r="L14" s="7">
        <v>0</v>
      </c>
      <c r="M14" s="6">
        <v>2745</v>
      </c>
      <c r="N14" s="46">
        <f t="shared" si="16"/>
        <v>2175</v>
      </c>
      <c r="O14" s="7">
        <v>570</v>
      </c>
      <c r="P14" s="7">
        <v>0</v>
      </c>
      <c r="Q14" s="7">
        <v>0</v>
      </c>
      <c r="R14" s="6">
        <v>2745</v>
      </c>
      <c r="S14" s="46">
        <f t="shared" si="17"/>
        <v>2175</v>
      </c>
      <c r="T14" s="7">
        <v>570</v>
      </c>
      <c r="U14" s="7">
        <v>0</v>
      </c>
      <c r="V14" s="7">
        <v>0</v>
      </c>
      <c r="W14" s="6">
        <v>2745</v>
      </c>
      <c r="X14" s="46">
        <f t="shared" si="18"/>
        <v>2175</v>
      </c>
      <c r="Y14" s="7">
        <v>550</v>
      </c>
      <c r="Z14" s="7">
        <v>0</v>
      </c>
      <c r="AA14" s="7">
        <v>0</v>
      </c>
      <c r="AB14" s="7">
        <v>2510</v>
      </c>
      <c r="AC14" s="46">
        <f t="shared" si="19"/>
        <v>1960</v>
      </c>
      <c r="AD14" s="7">
        <v>550</v>
      </c>
      <c r="AE14" s="7">
        <v>0</v>
      </c>
      <c r="AF14" s="7">
        <v>0</v>
      </c>
      <c r="AG14" s="7">
        <v>2510</v>
      </c>
      <c r="AH14" s="46">
        <f t="shared" si="20"/>
        <v>1960</v>
      </c>
      <c r="AI14" s="7">
        <v>550</v>
      </c>
      <c r="AJ14" s="7">
        <v>0</v>
      </c>
      <c r="AK14" s="7">
        <v>0</v>
      </c>
      <c r="AL14" s="7">
        <v>2510</v>
      </c>
      <c r="AM14" s="46">
        <f t="shared" si="21"/>
        <v>1960</v>
      </c>
      <c r="AN14" s="7">
        <v>550</v>
      </c>
      <c r="AO14" s="7">
        <v>0</v>
      </c>
      <c r="AP14" s="7">
        <v>0</v>
      </c>
      <c r="AQ14" s="7">
        <v>2510</v>
      </c>
      <c r="AR14" s="46">
        <f t="shared" si="22"/>
        <v>1960</v>
      </c>
      <c r="AS14" s="7">
        <v>550</v>
      </c>
      <c r="AT14" s="7">
        <v>0</v>
      </c>
      <c r="AU14" s="7">
        <v>0</v>
      </c>
      <c r="AV14" s="7">
        <v>2510</v>
      </c>
      <c r="AW14" s="46">
        <f>AV14-AS14-AT14-AU14</f>
        <v>1960</v>
      </c>
      <c r="AX14" s="51">
        <v>550</v>
      </c>
      <c r="AY14" s="7">
        <v>0</v>
      </c>
      <c r="AZ14" s="7">
        <v>0</v>
      </c>
      <c r="BA14" s="7">
        <v>2510</v>
      </c>
      <c r="BB14" s="46">
        <f>BA14-AX14-AY14-AZ14</f>
        <v>1960</v>
      </c>
      <c r="BC14" s="51">
        <v>550</v>
      </c>
      <c r="BD14" s="7">
        <v>0</v>
      </c>
      <c r="BE14" s="7">
        <v>0</v>
      </c>
      <c r="BF14" s="7">
        <v>2510</v>
      </c>
      <c r="BG14" s="46">
        <f>BF14-BC14-BD14-BE14</f>
        <v>1960</v>
      </c>
      <c r="BH14" s="51">
        <v>550</v>
      </c>
      <c r="BI14" s="7">
        <v>0</v>
      </c>
      <c r="BJ14" s="7">
        <v>0</v>
      </c>
      <c r="BK14" s="7">
        <v>2510</v>
      </c>
      <c r="BL14" s="46">
        <f t="shared" si="15"/>
        <v>1960</v>
      </c>
      <c r="BM14" s="51">
        <v>550</v>
      </c>
      <c r="BN14" s="7">
        <v>0</v>
      </c>
      <c r="BO14" s="7">
        <v>0</v>
      </c>
      <c r="BP14" s="7">
        <v>2510</v>
      </c>
      <c r="BQ14" s="46">
        <f t="shared" si="7"/>
        <v>1960</v>
      </c>
    </row>
    <row r="15" s="21" customFormat="1" ht="18.75" spans="1:69">
      <c r="A15" s="9">
        <v>12</v>
      </c>
      <c r="B15" s="30" t="s">
        <v>66</v>
      </c>
      <c r="C15" s="30" t="s">
        <v>28</v>
      </c>
      <c r="D15" s="30" t="s">
        <v>37</v>
      </c>
      <c r="E15" s="30" t="s">
        <v>67</v>
      </c>
      <c r="F15" s="30" t="s">
        <v>68</v>
      </c>
      <c r="G15" s="33" t="s">
        <v>32</v>
      </c>
      <c r="H15" s="33" t="s">
        <v>33</v>
      </c>
      <c r="I15" s="42" t="s">
        <v>34</v>
      </c>
      <c r="K15" s="20"/>
      <c r="N15" s="49"/>
      <c r="P15" s="20"/>
      <c r="S15" s="49"/>
      <c r="U15" s="20"/>
      <c r="X15" s="49"/>
      <c r="Z15" s="20"/>
      <c r="AC15" s="49"/>
      <c r="AE15" s="20"/>
      <c r="AH15" s="49"/>
      <c r="AJ15" s="20"/>
      <c r="AM15" s="49"/>
      <c r="AO15" s="20"/>
      <c r="AR15" s="49"/>
      <c r="AT15" s="20"/>
      <c r="AW15" s="49"/>
      <c r="AX15" s="54"/>
      <c r="AY15" s="20"/>
      <c r="BB15" s="49"/>
      <c r="BC15" s="54"/>
      <c r="BD15" s="20"/>
      <c r="BG15" s="49"/>
      <c r="BH15" s="54">
        <v>880</v>
      </c>
      <c r="BI15" s="20">
        <v>200</v>
      </c>
      <c r="BJ15" s="21">
        <v>0</v>
      </c>
      <c r="BK15" s="21">
        <v>2510</v>
      </c>
      <c r="BL15" s="49">
        <f t="shared" si="15"/>
        <v>1430</v>
      </c>
      <c r="BM15" s="54">
        <v>880</v>
      </c>
      <c r="BN15" s="20">
        <v>200</v>
      </c>
      <c r="BO15" s="21">
        <v>0</v>
      </c>
      <c r="BP15" s="21">
        <v>2510</v>
      </c>
      <c r="BQ15" s="49">
        <f t="shared" si="7"/>
        <v>1430</v>
      </c>
    </row>
    <row r="16" s="21" customFormat="1" ht="18.75" spans="1:69">
      <c r="A16" s="29">
        <v>13</v>
      </c>
      <c r="B16" s="30" t="s">
        <v>69</v>
      </c>
      <c r="C16" s="30" t="s">
        <v>36</v>
      </c>
      <c r="D16" s="30" t="s">
        <v>70</v>
      </c>
      <c r="E16" s="30" t="s">
        <v>71</v>
      </c>
      <c r="F16" s="30" t="s">
        <v>68</v>
      </c>
      <c r="G16" s="33" t="s">
        <v>32</v>
      </c>
      <c r="H16" s="33" t="s">
        <v>33</v>
      </c>
      <c r="I16" s="42" t="s">
        <v>63</v>
      </c>
      <c r="K16" s="20"/>
      <c r="N16" s="49"/>
      <c r="P16" s="20"/>
      <c r="S16" s="49"/>
      <c r="U16" s="20"/>
      <c r="X16" s="49"/>
      <c r="Y16" s="21">
        <v>411</v>
      </c>
      <c r="Z16" s="20">
        <v>0</v>
      </c>
      <c r="AA16" s="21">
        <v>0</v>
      </c>
      <c r="AB16" s="21">
        <v>2510</v>
      </c>
      <c r="AC16" s="49">
        <f t="shared" si="19"/>
        <v>2099</v>
      </c>
      <c r="AD16" s="21">
        <v>411</v>
      </c>
      <c r="AE16" s="20">
        <v>0</v>
      </c>
      <c r="AF16" s="21">
        <v>0</v>
      </c>
      <c r="AG16" s="21">
        <v>2510</v>
      </c>
      <c r="AH16" s="49">
        <f t="shared" si="20"/>
        <v>2099</v>
      </c>
      <c r="AI16" s="21">
        <v>411</v>
      </c>
      <c r="AJ16" s="20">
        <v>0</v>
      </c>
      <c r="AK16" s="21">
        <v>0</v>
      </c>
      <c r="AL16" s="21">
        <v>2510</v>
      </c>
      <c r="AM16" s="49">
        <f t="shared" si="21"/>
        <v>2099</v>
      </c>
      <c r="AN16" s="21">
        <v>411</v>
      </c>
      <c r="AO16" s="20">
        <v>0</v>
      </c>
      <c r="AP16" s="21">
        <v>0</v>
      </c>
      <c r="AQ16" s="21">
        <v>2510</v>
      </c>
      <c r="AR16" s="49">
        <f t="shared" si="22"/>
        <v>2099</v>
      </c>
      <c r="AS16" s="21">
        <v>411</v>
      </c>
      <c r="AT16" s="20">
        <v>0</v>
      </c>
      <c r="AU16" s="21">
        <v>0</v>
      </c>
      <c r="AV16" s="21">
        <v>2510</v>
      </c>
      <c r="AW16" s="49">
        <f t="shared" ref="AW16:AW30" si="23">AV16-AS16-AT16-AU16</f>
        <v>2099</v>
      </c>
      <c r="AX16" s="54">
        <v>411</v>
      </c>
      <c r="AY16" s="20">
        <v>0</v>
      </c>
      <c r="AZ16" s="21">
        <v>0</v>
      </c>
      <c r="BA16" s="21">
        <v>2510</v>
      </c>
      <c r="BB16" s="49">
        <f t="shared" ref="BB16:BB30" si="24">BA16-AX16-AY16-AZ16</f>
        <v>2099</v>
      </c>
      <c r="BC16" s="54">
        <v>411</v>
      </c>
      <c r="BD16" s="20">
        <v>0</v>
      </c>
      <c r="BE16" s="21">
        <v>0</v>
      </c>
      <c r="BF16" s="21">
        <v>2510</v>
      </c>
      <c r="BG16" s="49">
        <f t="shared" ref="BG16:BG33" si="25">BF16-BC16-BD16-BE16</f>
        <v>2099</v>
      </c>
      <c r="BH16" s="54">
        <v>411</v>
      </c>
      <c r="BI16" s="20">
        <v>0</v>
      </c>
      <c r="BJ16" s="21">
        <v>0</v>
      </c>
      <c r="BK16" s="21">
        <v>2510</v>
      </c>
      <c r="BL16" s="49">
        <f t="shared" si="15"/>
        <v>2099</v>
      </c>
      <c r="BM16" s="54">
        <v>411</v>
      </c>
      <c r="BN16" s="20">
        <v>0</v>
      </c>
      <c r="BO16" s="21">
        <v>0</v>
      </c>
      <c r="BP16" s="21">
        <v>2510</v>
      </c>
      <c r="BQ16" s="49">
        <f t="shared" si="7"/>
        <v>2099</v>
      </c>
    </row>
    <row r="17" s="21" customFormat="1" ht="18.75" spans="1:69">
      <c r="A17" s="29">
        <v>14</v>
      </c>
      <c r="B17" s="28" t="s">
        <v>72</v>
      </c>
      <c r="C17" s="30" t="s">
        <v>36</v>
      </c>
      <c r="D17" s="30" t="s">
        <v>70</v>
      </c>
      <c r="E17" s="30" t="s">
        <v>71</v>
      </c>
      <c r="F17" s="30" t="s">
        <v>68</v>
      </c>
      <c r="G17" s="34" t="s">
        <v>32</v>
      </c>
      <c r="H17" s="34" t="s">
        <v>33</v>
      </c>
      <c r="I17" s="42" t="s">
        <v>73</v>
      </c>
      <c r="K17" s="20"/>
      <c r="M17" s="6"/>
      <c r="N17" s="49"/>
      <c r="P17" s="20"/>
      <c r="R17" s="6"/>
      <c r="S17" s="49"/>
      <c r="U17" s="20"/>
      <c r="W17" s="6"/>
      <c r="X17" s="49"/>
      <c r="Y17" s="21">
        <v>454</v>
      </c>
      <c r="Z17" s="20">
        <v>0</v>
      </c>
      <c r="AA17" s="21">
        <v>0</v>
      </c>
      <c r="AB17" s="21">
        <v>2510</v>
      </c>
      <c r="AC17" s="49">
        <f t="shared" si="19"/>
        <v>2056</v>
      </c>
      <c r="AD17" s="21">
        <v>454</v>
      </c>
      <c r="AE17" s="20">
        <v>0</v>
      </c>
      <c r="AF17" s="21">
        <v>0</v>
      </c>
      <c r="AG17" s="21">
        <v>2510</v>
      </c>
      <c r="AH17" s="49">
        <f t="shared" si="20"/>
        <v>2056</v>
      </c>
      <c r="AI17" s="21">
        <v>454</v>
      </c>
      <c r="AJ17" s="20">
        <v>0</v>
      </c>
      <c r="AK17" s="21">
        <v>0</v>
      </c>
      <c r="AL17" s="21">
        <v>2510</v>
      </c>
      <c r="AM17" s="49">
        <f t="shared" si="21"/>
        <v>2056</v>
      </c>
      <c r="AN17" s="21">
        <v>454</v>
      </c>
      <c r="AO17" s="20">
        <v>0</v>
      </c>
      <c r="AP17" s="21">
        <v>0</v>
      </c>
      <c r="AQ17" s="21">
        <v>2510</v>
      </c>
      <c r="AR17" s="49">
        <f t="shared" si="22"/>
        <v>2056</v>
      </c>
      <c r="AS17" s="21">
        <v>454</v>
      </c>
      <c r="AT17" s="20">
        <v>0</v>
      </c>
      <c r="AU17" s="21">
        <v>0</v>
      </c>
      <c r="AV17" s="21">
        <v>2510</v>
      </c>
      <c r="AW17" s="49">
        <f t="shared" si="23"/>
        <v>2056</v>
      </c>
      <c r="AX17" s="54">
        <v>454</v>
      </c>
      <c r="AY17" s="20">
        <v>0</v>
      </c>
      <c r="AZ17" s="21">
        <v>0</v>
      </c>
      <c r="BA17" s="21">
        <v>2510</v>
      </c>
      <c r="BB17" s="49">
        <f t="shared" si="24"/>
        <v>2056</v>
      </c>
      <c r="BC17" s="54">
        <v>454</v>
      </c>
      <c r="BD17" s="20">
        <v>0</v>
      </c>
      <c r="BE17" s="21">
        <v>0</v>
      </c>
      <c r="BF17" s="21">
        <v>2510</v>
      </c>
      <c r="BG17" s="49">
        <f t="shared" si="25"/>
        <v>2056</v>
      </c>
      <c r="BH17" s="54">
        <v>454</v>
      </c>
      <c r="BI17" s="20">
        <v>0</v>
      </c>
      <c r="BJ17" s="21">
        <v>0</v>
      </c>
      <c r="BK17" s="21">
        <v>2510</v>
      </c>
      <c r="BL17" s="49">
        <f t="shared" si="15"/>
        <v>2056</v>
      </c>
      <c r="BM17" s="54">
        <v>454</v>
      </c>
      <c r="BN17" s="20">
        <v>0</v>
      </c>
      <c r="BO17" s="21">
        <v>0</v>
      </c>
      <c r="BP17" s="21">
        <v>2510</v>
      </c>
      <c r="BQ17" s="49">
        <f t="shared" si="7"/>
        <v>2056</v>
      </c>
    </row>
    <row r="18" s="6" customFormat="1" ht="18.75" spans="1:69">
      <c r="A18" s="9">
        <v>15</v>
      </c>
      <c r="B18" s="10" t="s">
        <v>74</v>
      </c>
      <c r="C18" s="10" t="s">
        <v>28</v>
      </c>
      <c r="D18" s="10" t="s">
        <v>75</v>
      </c>
      <c r="E18" s="10" t="s">
        <v>76</v>
      </c>
      <c r="F18" s="10" t="s">
        <v>68</v>
      </c>
      <c r="G18" s="3" t="s">
        <v>45</v>
      </c>
      <c r="H18" s="3" t="s">
        <v>33</v>
      </c>
      <c r="I18" s="13" t="s">
        <v>63</v>
      </c>
      <c r="J18" s="6">
        <v>575</v>
      </c>
      <c r="K18" s="40">
        <v>200</v>
      </c>
      <c r="L18" s="6">
        <v>0</v>
      </c>
      <c r="M18" s="6">
        <v>2745</v>
      </c>
      <c r="N18" s="47">
        <f t="shared" si="16"/>
        <v>1970</v>
      </c>
      <c r="O18" s="6">
        <v>575</v>
      </c>
      <c r="P18" s="40">
        <v>200</v>
      </c>
      <c r="Q18" s="6">
        <v>0</v>
      </c>
      <c r="R18" s="6">
        <v>2745</v>
      </c>
      <c r="S18" s="47">
        <f t="shared" si="17"/>
        <v>1970</v>
      </c>
      <c r="T18" s="6">
        <v>575</v>
      </c>
      <c r="U18" s="40">
        <v>200</v>
      </c>
      <c r="V18" s="6">
        <v>0</v>
      </c>
      <c r="W18" s="6">
        <v>2745</v>
      </c>
      <c r="X18" s="47">
        <f t="shared" si="18"/>
        <v>1970</v>
      </c>
      <c r="Y18" s="6">
        <v>575</v>
      </c>
      <c r="Z18" s="40">
        <v>200</v>
      </c>
      <c r="AA18" s="6">
        <v>0</v>
      </c>
      <c r="AB18" s="6">
        <v>2510</v>
      </c>
      <c r="AC18" s="47">
        <f t="shared" si="19"/>
        <v>1735</v>
      </c>
      <c r="AD18" s="6">
        <v>575</v>
      </c>
      <c r="AE18" s="40">
        <v>200</v>
      </c>
      <c r="AF18" s="6">
        <v>0</v>
      </c>
      <c r="AG18" s="6">
        <v>2510</v>
      </c>
      <c r="AH18" s="47">
        <f t="shared" si="20"/>
        <v>1735</v>
      </c>
      <c r="AI18" s="6">
        <v>575</v>
      </c>
      <c r="AJ18" s="40">
        <v>200</v>
      </c>
      <c r="AK18" s="6">
        <v>0</v>
      </c>
      <c r="AL18" s="6">
        <v>2510</v>
      </c>
      <c r="AM18" s="47">
        <f t="shared" si="21"/>
        <v>1735</v>
      </c>
      <c r="AN18" s="6">
        <v>575</v>
      </c>
      <c r="AO18" s="40">
        <v>200</v>
      </c>
      <c r="AP18" s="6">
        <v>0</v>
      </c>
      <c r="AQ18" s="6">
        <v>2510</v>
      </c>
      <c r="AR18" s="47">
        <f t="shared" si="22"/>
        <v>1735</v>
      </c>
      <c r="AS18" s="6">
        <v>575</v>
      </c>
      <c r="AT18" s="40">
        <v>200</v>
      </c>
      <c r="AU18" s="6">
        <v>0</v>
      </c>
      <c r="AV18" s="6">
        <v>2510</v>
      </c>
      <c r="AW18" s="47">
        <f t="shared" si="23"/>
        <v>1735</v>
      </c>
      <c r="AX18" s="52">
        <v>575</v>
      </c>
      <c r="AY18" s="40">
        <v>200</v>
      </c>
      <c r="AZ18" s="6">
        <v>0</v>
      </c>
      <c r="BA18" s="6">
        <v>2510</v>
      </c>
      <c r="BB18" s="47">
        <f t="shared" si="24"/>
        <v>1735</v>
      </c>
      <c r="BC18" s="52">
        <v>575</v>
      </c>
      <c r="BD18" s="40">
        <v>200</v>
      </c>
      <c r="BE18" s="6">
        <v>0</v>
      </c>
      <c r="BF18" s="6">
        <v>2510</v>
      </c>
      <c r="BG18" s="47">
        <f t="shared" si="25"/>
        <v>1735</v>
      </c>
      <c r="BH18" s="52">
        <v>575</v>
      </c>
      <c r="BI18" s="40">
        <v>200</v>
      </c>
      <c r="BJ18" s="6">
        <v>0</v>
      </c>
      <c r="BK18" s="6">
        <v>2510</v>
      </c>
      <c r="BL18" s="47">
        <f t="shared" si="15"/>
        <v>1735</v>
      </c>
      <c r="BM18" s="52">
        <v>575</v>
      </c>
      <c r="BN18" s="40">
        <v>200</v>
      </c>
      <c r="BO18" s="6">
        <v>0</v>
      </c>
      <c r="BP18" s="6">
        <v>2510</v>
      </c>
      <c r="BQ18" s="47">
        <f t="shared" si="7"/>
        <v>1735</v>
      </c>
    </row>
    <row r="19" s="6" customFormat="1" ht="18.75" spans="1:69">
      <c r="A19" s="9">
        <v>16</v>
      </c>
      <c r="B19" s="10" t="s">
        <v>77</v>
      </c>
      <c r="C19" s="10" t="s">
        <v>28</v>
      </c>
      <c r="D19" s="10" t="s">
        <v>37</v>
      </c>
      <c r="E19" s="10" t="s">
        <v>78</v>
      </c>
      <c r="F19" s="10" t="s">
        <v>68</v>
      </c>
      <c r="G19" s="11" t="s">
        <v>45</v>
      </c>
      <c r="H19" s="11" t="s">
        <v>33</v>
      </c>
      <c r="I19" s="13" t="s">
        <v>79</v>
      </c>
      <c r="J19" s="6">
        <v>805</v>
      </c>
      <c r="K19" s="40">
        <v>0</v>
      </c>
      <c r="L19" s="6">
        <v>0</v>
      </c>
      <c r="M19" s="6">
        <v>2745</v>
      </c>
      <c r="N19" s="47">
        <f t="shared" si="16"/>
        <v>1940</v>
      </c>
      <c r="O19" s="6">
        <v>805</v>
      </c>
      <c r="P19" s="40">
        <v>0</v>
      </c>
      <c r="Q19" s="6">
        <v>0</v>
      </c>
      <c r="R19" s="6">
        <v>2745</v>
      </c>
      <c r="S19" s="47">
        <f t="shared" si="17"/>
        <v>1940</v>
      </c>
      <c r="T19" s="6">
        <v>805</v>
      </c>
      <c r="U19" s="40">
        <v>0</v>
      </c>
      <c r="V19" s="6">
        <v>0</v>
      </c>
      <c r="W19" s="6">
        <v>2745</v>
      </c>
      <c r="X19" s="47">
        <f t="shared" si="18"/>
        <v>1940</v>
      </c>
      <c r="Y19" s="6">
        <v>805</v>
      </c>
      <c r="Z19" s="40">
        <v>0</v>
      </c>
      <c r="AA19" s="6">
        <v>0</v>
      </c>
      <c r="AB19" s="6">
        <v>2510</v>
      </c>
      <c r="AC19" s="47">
        <f t="shared" si="19"/>
        <v>1705</v>
      </c>
      <c r="AD19" s="6">
        <v>805</v>
      </c>
      <c r="AE19" s="40">
        <v>0</v>
      </c>
      <c r="AF19" s="6">
        <v>0</v>
      </c>
      <c r="AG19" s="6">
        <v>2510</v>
      </c>
      <c r="AH19" s="47">
        <f t="shared" si="20"/>
        <v>1705</v>
      </c>
      <c r="AI19" s="6">
        <v>805</v>
      </c>
      <c r="AJ19" s="40">
        <v>0</v>
      </c>
      <c r="AK19" s="6">
        <v>0</v>
      </c>
      <c r="AL19" s="6">
        <v>2510</v>
      </c>
      <c r="AM19" s="47">
        <f t="shared" si="21"/>
        <v>1705</v>
      </c>
      <c r="AN19" s="6">
        <v>805</v>
      </c>
      <c r="AO19" s="40">
        <v>0</v>
      </c>
      <c r="AP19" s="6">
        <v>0</v>
      </c>
      <c r="AQ19" s="6">
        <v>2510</v>
      </c>
      <c r="AR19" s="47">
        <f t="shared" si="22"/>
        <v>1705</v>
      </c>
      <c r="AS19" s="6">
        <v>805</v>
      </c>
      <c r="AT19" s="40">
        <v>0</v>
      </c>
      <c r="AU19" s="6">
        <v>0</v>
      </c>
      <c r="AV19" s="6">
        <v>2510</v>
      </c>
      <c r="AW19" s="47">
        <f t="shared" si="23"/>
        <v>1705</v>
      </c>
      <c r="AX19" s="52">
        <v>805</v>
      </c>
      <c r="AY19" s="40">
        <v>0</v>
      </c>
      <c r="AZ19" s="6">
        <v>0</v>
      </c>
      <c r="BA19" s="6">
        <v>2510</v>
      </c>
      <c r="BB19" s="47">
        <f t="shared" si="24"/>
        <v>1705</v>
      </c>
      <c r="BC19" s="52">
        <v>805</v>
      </c>
      <c r="BD19" s="40">
        <v>0</v>
      </c>
      <c r="BE19" s="6">
        <v>0</v>
      </c>
      <c r="BF19" s="6">
        <v>2510</v>
      </c>
      <c r="BG19" s="47">
        <f t="shared" si="25"/>
        <v>1705</v>
      </c>
      <c r="BH19" s="52">
        <v>805</v>
      </c>
      <c r="BI19" s="40">
        <v>0</v>
      </c>
      <c r="BJ19" s="6">
        <v>0</v>
      </c>
      <c r="BK19" s="6">
        <v>2510</v>
      </c>
      <c r="BL19" s="47">
        <f t="shared" si="15"/>
        <v>1705</v>
      </c>
      <c r="BM19" s="52">
        <v>805</v>
      </c>
      <c r="BN19" s="40">
        <v>0</v>
      </c>
      <c r="BO19" s="6">
        <v>0</v>
      </c>
      <c r="BP19" s="6">
        <v>2510</v>
      </c>
      <c r="BQ19" s="47">
        <f t="shared" si="7"/>
        <v>1705</v>
      </c>
    </row>
    <row r="20" s="6" customFormat="1" ht="18.75" spans="1:69">
      <c r="A20" s="9">
        <v>17</v>
      </c>
      <c r="B20" s="10" t="s">
        <v>80</v>
      </c>
      <c r="C20" s="10" t="s">
        <v>28</v>
      </c>
      <c r="D20" s="10" t="s">
        <v>47</v>
      </c>
      <c r="E20" s="10" t="s">
        <v>81</v>
      </c>
      <c r="F20" s="10" t="s">
        <v>68</v>
      </c>
      <c r="G20" s="3" t="s">
        <v>45</v>
      </c>
      <c r="H20" s="3" t="s">
        <v>33</v>
      </c>
      <c r="I20" s="13" t="s">
        <v>82</v>
      </c>
      <c r="J20" s="6">
        <v>575</v>
      </c>
      <c r="K20" s="40">
        <v>200</v>
      </c>
      <c r="L20" s="6">
        <v>0</v>
      </c>
      <c r="M20" s="6">
        <v>2745</v>
      </c>
      <c r="N20" s="47">
        <f t="shared" si="16"/>
        <v>1970</v>
      </c>
      <c r="O20" s="6">
        <v>575</v>
      </c>
      <c r="P20" s="40">
        <v>200</v>
      </c>
      <c r="Q20" s="6">
        <v>0</v>
      </c>
      <c r="R20" s="6">
        <v>2745</v>
      </c>
      <c r="S20" s="47">
        <f t="shared" si="17"/>
        <v>1970</v>
      </c>
      <c r="T20" s="6">
        <v>575</v>
      </c>
      <c r="U20" s="40">
        <v>200</v>
      </c>
      <c r="V20" s="6">
        <v>0</v>
      </c>
      <c r="W20" s="6">
        <v>2745</v>
      </c>
      <c r="X20" s="47">
        <f t="shared" si="18"/>
        <v>1970</v>
      </c>
      <c r="Y20" s="6">
        <v>575</v>
      </c>
      <c r="Z20" s="40">
        <v>200</v>
      </c>
      <c r="AA20" s="6">
        <v>0</v>
      </c>
      <c r="AB20" s="6">
        <v>2510</v>
      </c>
      <c r="AC20" s="47">
        <f t="shared" si="19"/>
        <v>1735</v>
      </c>
      <c r="AD20" s="6">
        <v>575</v>
      </c>
      <c r="AE20" s="40">
        <v>200</v>
      </c>
      <c r="AF20" s="6">
        <v>0</v>
      </c>
      <c r="AG20" s="6">
        <v>2510</v>
      </c>
      <c r="AH20" s="47">
        <f t="shared" si="20"/>
        <v>1735</v>
      </c>
      <c r="AI20" s="6">
        <v>575</v>
      </c>
      <c r="AJ20" s="40">
        <v>200</v>
      </c>
      <c r="AK20" s="6">
        <v>0</v>
      </c>
      <c r="AL20" s="6">
        <v>2510</v>
      </c>
      <c r="AM20" s="47">
        <f t="shared" si="21"/>
        <v>1735</v>
      </c>
      <c r="AN20" s="6">
        <v>575</v>
      </c>
      <c r="AO20" s="40">
        <v>200</v>
      </c>
      <c r="AP20" s="6">
        <v>0</v>
      </c>
      <c r="AQ20" s="6">
        <v>2510</v>
      </c>
      <c r="AR20" s="47">
        <f t="shared" si="22"/>
        <v>1735</v>
      </c>
      <c r="AS20" s="6">
        <v>575</v>
      </c>
      <c r="AT20" s="40">
        <v>200</v>
      </c>
      <c r="AU20" s="6">
        <v>0</v>
      </c>
      <c r="AV20" s="6">
        <v>2510</v>
      </c>
      <c r="AW20" s="47">
        <f t="shared" si="23"/>
        <v>1735</v>
      </c>
      <c r="AX20" s="52">
        <v>575</v>
      </c>
      <c r="AY20" s="40">
        <v>200</v>
      </c>
      <c r="AZ20" s="6">
        <v>0</v>
      </c>
      <c r="BA20" s="6">
        <v>2510</v>
      </c>
      <c r="BB20" s="47">
        <f t="shared" si="24"/>
        <v>1735</v>
      </c>
      <c r="BC20" s="52">
        <v>575</v>
      </c>
      <c r="BD20" s="40">
        <v>200</v>
      </c>
      <c r="BE20" s="6">
        <v>0</v>
      </c>
      <c r="BF20" s="6">
        <v>2510</v>
      </c>
      <c r="BG20" s="47">
        <f t="shared" si="25"/>
        <v>1735</v>
      </c>
      <c r="BH20" s="52">
        <v>575</v>
      </c>
      <c r="BI20" s="40">
        <v>200</v>
      </c>
      <c r="BJ20" s="6">
        <v>0</v>
      </c>
      <c r="BK20" s="6">
        <v>2510</v>
      </c>
      <c r="BL20" s="47">
        <f t="shared" si="15"/>
        <v>1735</v>
      </c>
      <c r="BM20" s="52">
        <v>575</v>
      </c>
      <c r="BN20" s="40">
        <v>200</v>
      </c>
      <c r="BO20" s="6">
        <v>0</v>
      </c>
      <c r="BP20" s="6">
        <v>2510</v>
      </c>
      <c r="BQ20" s="47">
        <f t="shared" si="7"/>
        <v>1735</v>
      </c>
    </row>
    <row r="21" s="6" customFormat="1" ht="18.75" spans="1:69">
      <c r="A21" s="9">
        <v>18</v>
      </c>
      <c r="B21" s="10" t="s">
        <v>83</v>
      </c>
      <c r="C21" s="10" t="s">
        <v>28</v>
      </c>
      <c r="D21" s="10" t="s">
        <v>75</v>
      </c>
      <c r="E21" s="10" t="s">
        <v>84</v>
      </c>
      <c r="F21" s="10" t="s">
        <v>68</v>
      </c>
      <c r="G21" s="11" t="s">
        <v>32</v>
      </c>
      <c r="H21" s="11" t="s">
        <v>33</v>
      </c>
      <c r="I21" s="13" t="s">
        <v>85</v>
      </c>
      <c r="J21" s="6">
        <v>575</v>
      </c>
      <c r="K21" s="40">
        <v>200</v>
      </c>
      <c r="L21" s="6">
        <v>0</v>
      </c>
      <c r="M21" s="6">
        <v>2745</v>
      </c>
      <c r="N21" s="47">
        <f t="shared" si="16"/>
        <v>1970</v>
      </c>
      <c r="O21" s="6">
        <v>575</v>
      </c>
      <c r="P21" s="40">
        <v>200</v>
      </c>
      <c r="Q21" s="6">
        <v>0</v>
      </c>
      <c r="R21" s="6">
        <v>2745</v>
      </c>
      <c r="S21" s="47">
        <f t="shared" si="17"/>
        <v>1970</v>
      </c>
      <c r="T21" s="6">
        <v>575</v>
      </c>
      <c r="U21" s="40">
        <v>200</v>
      </c>
      <c r="V21" s="6">
        <v>0</v>
      </c>
      <c r="W21" s="6">
        <v>2745</v>
      </c>
      <c r="X21" s="47">
        <f t="shared" si="18"/>
        <v>1970</v>
      </c>
      <c r="Y21" s="6">
        <v>575</v>
      </c>
      <c r="Z21" s="40">
        <v>200</v>
      </c>
      <c r="AA21" s="6">
        <v>0</v>
      </c>
      <c r="AB21" s="6">
        <v>2510</v>
      </c>
      <c r="AC21" s="47">
        <f t="shared" si="19"/>
        <v>1735</v>
      </c>
      <c r="AD21" s="6">
        <v>575</v>
      </c>
      <c r="AE21" s="40">
        <v>200</v>
      </c>
      <c r="AF21" s="6">
        <v>0</v>
      </c>
      <c r="AG21" s="6">
        <v>2510</v>
      </c>
      <c r="AH21" s="47">
        <f t="shared" si="20"/>
        <v>1735</v>
      </c>
      <c r="AI21" s="6">
        <v>575</v>
      </c>
      <c r="AJ21" s="40">
        <v>200</v>
      </c>
      <c r="AK21" s="6">
        <v>0</v>
      </c>
      <c r="AL21" s="6">
        <v>2510</v>
      </c>
      <c r="AM21" s="47">
        <f t="shared" si="21"/>
        <v>1735</v>
      </c>
      <c r="AN21" s="6">
        <v>575</v>
      </c>
      <c r="AO21" s="40">
        <v>200</v>
      </c>
      <c r="AP21" s="6">
        <v>0</v>
      </c>
      <c r="AQ21" s="6">
        <v>2510</v>
      </c>
      <c r="AR21" s="47">
        <f t="shared" si="22"/>
        <v>1735</v>
      </c>
      <c r="AS21" s="6">
        <v>575</v>
      </c>
      <c r="AT21" s="40">
        <v>200</v>
      </c>
      <c r="AU21" s="6">
        <v>0</v>
      </c>
      <c r="AV21" s="6">
        <v>2510</v>
      </c>
      <c r="AW21" s="47">
        <f t="shared" si="23"/>
        <v>1735</v>
      </c>
      <c r="AX21" s="52">
        <v>575</v>
      </c>
      <c r="AY21" s="40">
        <v>200</v>
      </c>
      <c r="AZ21" s="6">
        <v>0</v>
      </c>
      <c r="BA21" s="6">
        <v>2510</v>
      </c>
      <c r="BB21" s="47">
        <f t="shared" si="24"/>
        <v>1735</v>
      </c>
      <c r="BC21" s="52">
        <v>575</v>
      </c>
      <c r="BD21" s="40">
        <v>200</v>
      </c>
      <c r="BE21" s="6">
        <v>0</v>
      </c>
      <c r="BF21" s="6">
        <v>2510</v>
      </c>
      <c r="BG21" s="47">
        <f t="shared" si="25"/>
        <v>1735</v>
      </c>
      <c r="BH21" s="52">
        <v>575</v>
      </c>
      <c r="BI21" s="40">
        <v>200</v>
      </c>
      <c r="BJ21" s="6">
        <v>0</v>
      </c>
      <c r="BK21" s="6">
        <v>2510</v>
      </c>
      <c r="BL21" s="47">
        <f t="shared" si="15"/>
        <v>1735</v>
      </c>
      <c r="BM21" s="52">
        <v>575</v>
      </c>
      <c r="BN21" s="40">
        <v>200</v>
      </c>
      <c r="BO21" s="6">
        <v>0</v>
      </c>
      <c r="BP21" s="6">
        <v>2510</v>
      </c>
      <c r="BQ21" s="47">
        <f t="shared" si="7"/>
        <v>1735</v>
      </c>
    </row>
    <row r="22" s="21" customFormat="1" ht="18.75" spans="1:69">
      <c r="A22" s="29">
        <v>19</v>
      </c>
      <c r="B22" s="30" t="s">
        <v>86</v>
      </c>
      <c r="C22" s="30" t="s">
        <v>28</v>
      </c>
      <c r="D22" s="30" t="s">
        <v>37</v>
      </c>
      <c r="E22" s="30" t="s">
        <v>87</v>
      </c>
      <c r="F22" s="30" t="s">
        <v>68</v>
      </c>
      <c r="G22" s="33" t="s">
        <v>32</v>
      </c>
      <c r="H22" s="33" t="s">
        <v>33</v>
      </c>
      <c r="I22" s="42" t="s">
        <v>88</v>
      </c>
      <c r="K22" s="20"/>
      <c r="N22" s="49"/>
      <c r="P22" s="20"/>
      <c r="S22" s="49"/>
      <c r="U22" s="20"/>
      <c r="X22" s="49"/>
      <c r="Z22" s="20"/>
      <c r="AC22" s="49"/>
      <c r="AE22" s="20"/>
      <c r="AH22" s="49"/>
      <c r="AI22" s="21">
        <v>805</v>
      </c>
      <c r="AJ22" s="20">
        <v>0</v>
      </c>
      <c r="AK22" s="21">
        <v>100</v>
      </c>
      <c r="AL22" s="21">
        <v>2510</v>
      </c>
      <c r="AM22" s="49">
        <f t="shared" si="21"/>
        <v>1605</v>
      </c>
      <c r="AN22" s="21">
        <v>805</v>
      </c>
      <c r="AO22" s="20">
        <v>0</v>
      </c>
      <c r="AP22" s="21">
        <v>100</v>
      </c>
      <c r="AQ22" s="21">
        <v>2510</v>
      </c>
      <c r="AR22" s="49">
        <f t="shared" si="22"/>
        <v>1605</v>
      </c>
      <c r="AS22" s="21">
        <v>805</v>
      </c>
      <c r="AT22" s="20">
        <v>0</v>
      </c>
      <c r="AU22" s="21">
        <v>100</v>
      </c>
      <c r="AV22" s="21">
        <v>2510</v>
      </c>
      <c r="AW22" s="49">
        <f t="shared" si="23"/>
        <v>1605</v>
      </c>
      <c r="AX22" s="54">
        <v>805</v>
      </c>
      <c r="AY22" s="20">
        <v>0</v>
      </c>
      <c r="AZ22" s="21">
        <v>100</v>
      </c>
      <c r="BA22" s="21">
        <v>2510</v>
      </c>
      <c r="BB22" s="49">
        <f t="shared" si="24"/>
        <v>1605</v>
      </c>
      <c r="BC22" s="54">
        <v>805</v>
      </c>
      <c r="BD22" s="20">
        <v>0</v>
      </c>
      <c r="BE22" s="21">
        <v>100</v>
      </c>
      <c r="BF22" s="21">
        <v>2510</v>
      </c>
      <c r="BG22" s="49">
        <f t="shared" si="25"/>
        <v>1605</v>
      </c>
      <c r="BH22" s="54">
        <v>805</v>
      </c>
      <c r="BI22" s="20">
        <v>0</v>
      </c>
      <c r="BJ22" s="21">
        <v>100</v>
      </c>
      <c r="BK22" s="21">
        <v>2510</v>
      </c>
      <c r="BL22" s="49">
        <f t="shared" si="15"/>
        <v>1605</v>
      </c>
      <c r="BM22" s="54">
        <v>805</v>
      </c>
      <c r="BN22" s="20">
        <v>0</v>
      </c>
      <c r="BO22" s="21">
        <v>100</v>
      </c>
      <c r="BP22" s="21">
        <v>2510</v>
      </c>
      <c r="BQ22" s="49">
        <f t="shared" si="7"/>
        <v>1605</v>
      </c>
    </row>
    <row r="23" s="21" customFormat="1" ht="18.75" spans="1:69">
      <c r="A23" s="29">
        <v>20</v>
      </c>
      <c r="B23" s="28" t="s">
        <v>89</v>
      </c>
      <c r="C23" s="30" t="s">
        <v>28</v>
      </c>
      <c r="D23" s="30" t="s">
        <v>70</v>
      </c>
      <c r="E23" s="30" t="s">
        <v>71</v>
      </c>
      <c r="F23" s="30" t="s">
        <v>68</v>
      </c>
      <c r="G23" s="33" t="s">
        <v>45</v>
      </c>
      <c r="H23" s="33" t="s">
        <v>33</v>
      </c>
      <c r="I23" s="42" t="s">
        <v>73</v>
      </c>
      <c r="K23" s="20"/>
      <c r="N23" s="49"/>
      <c r="P23" s="20"/>
      <c r="S23" s="49"/>
      <c r="U23" s="20"/>
      <c r="X23" s="49"/>
      <c r="Y23" s="21">
        <v>454</v>
      </c>
      <c r="Z23" s="20">
        <v>0</v>
      </c>
      <c r="AA23" s="21">
        <v>0</v>
      </c>
      <c r="AB23" s="21">
        <v>2510</v>
      </c>
      <c r="AC23" s="49">
        <f t="shared" ref="AC23:AC25" si="26">AB23-Y23-Z23-AA23</f>
        <v>2056</v>
      </c>
      <c r="AD23" s="21">
        <v>454</v>
      </c>
      <c r="AE23" s="20">
        <v>0</v>
      </c>
      <c r="AF23" s="21">
        <v>0</v>
      </c>
      <c r="AG23" s="21">
        <v>2510</v>
      </c>
      <c r="AH23" s="49">
        <f t="shared" si="20"/>
        <v>2056</v>
      </c>
      <c r="AI23" s="21">
        <v>454</v>
      </c>
      <c r="AJ23" s="20">
        <v>0</v>
      </c>
      <c r="AK23" s="21">
        <v>0</v>
      </c>
      <c r="AL23" s="21">
        <v>2510</v>
      </c>
      <c r="AM23" s="49">
        <f t="shared" si="21"/>
        <v>2056</v>
      </c>
      <c r="AN23" s="21">
        <v>454</v>
      </c>
      <c r="AO23" s="20">
        <v>0</v>
      </c>
      <c r="AP23" s="21">
        <v>0</v>
      </c>
      <c r="AQ23" s="21">
        <v>2510</v>
      </c>
      <c r="AR23" s="49">
        <f t="shared" si="22"/>
        <v>2056</v>
      </c>
      <c r="AS23" s="21">
        <v>454</v>
      </c>
      <c r="AT23" s="20">
        <v>0</v>
      </c>
      <c r="AU23" s="21">
        <v>0</v>
      </c>
      <c r="AV23" s="21">
        <v>2510</v>
      </c>
      <c r="AW23" s="49">
        <f t="shared" si="23"/>
        <v>2056</v>
      </c>
      <c r="AX23" s="54">
        <v>454</v>
      </c>
      <c r="AY23" s="20">
        <v>0</v>
      </c>
      <c r="AZ23" s="21">
        <v>0</v>
      </c>
      <c r="BA23" s="21">
        <v>2510</v>
      </c>
      <c r="BB23" s="49">
        <f t="shared" si="24"/>
        <v>2056</v>
      </c>
      <c r="BC23" s="54">
        <v>454</v>
      </c>
      <c r="BD23" s="20">
        <v>0</v>
      </c>
      <c r="BE23" s="21">
        <v>0</v>
      </c>
      <c r="BF23" s="21">
        <v>2510</v>
      </c>
      <c r="BG23" s="49">
        <f t="shared" si="25"/>
        <v>2056</v>
      </c>
      <c r="BH23" s="54">
        <v>454</v>
      </c>
      <c r="BI23" s="20">
        <v>0</v>
      </c>
      <c r="BJ23" s="21">
        <v>0</v>
      </c>
      <c r="BK23" s="21">
        <v>2510</v>
      </c>
      <c r="BL23" s="49">
        <f t="shared" si="15"/>
        <v>2056</v>
      </c>
      <c r="BM23" s="54">
        <v>454</v>
      </c>
      <c r="BN23" s="20">
        <v>0</v>
      </c>
      <c r="BO23" s="21">
        <v>0</v>
      </c>
      <c r="BP23" s="21">
        <v>2510</v>
      </c>
      <c r="BQ23" s="49">
        <f t="shared" si="7"/>
        <v>2056</v>
      </c>
    </row>
    <row r="24" s="21" customFormat="1" ht="18.75" spans="1:217">
      <c r="A24" s="9">
        <v>21</v>
      </c>
      <c r="B24" s="2" t="s">
        <v>90</v>
      </c>
      <c r="C24" s="10" t="s">
        <v>36</v>
      </c>
      <c r="D24" s="10" t="s">
        <v>91</v>
      </c>
      <c r="E24" s="10" t="s">
        <v>92</v>
      </c>
      <c r="F24" s="10" t="s">
        <v>68</v>
      </c>
      <c r="G24" s="3" t="s">
        <v>45</v>
      </c>
      <c r="H24" s="3" t="s">
        <v>33</v>
      </c>
      <c r="I24" s="13" t="s">
        <v>34</v>
      </c>
      <c r="J24" s="6">
        <v>575</v>
      </c>
      <c r="K24" s="40">
        <v>200</v>
      </c>
      <c r="L24" s="6">
        <v>0</v>
      </c>
      <c r="M24" s="6">
        <v>2745</v>
      </c>
      <c r="N24" s="47">
        <f t="shared" ref="N24:N29" si="27">M24-J24-K24-L24</f>
        <v>1970</v>
      </c>
      <c r="O24" s="6">
        <v>575</v>
      </c>
      <c r="P24" s="40">
        <v>200</v>
      </c>
      <c r="Q24" s="6">
        <v>0</v>
      </c>
      <c r="R24" s="6">
        <v>2745</v>
      </c>
      <c r="S24" s="47">
        <f t="shared" ref="S24:S29" si="28">R24-O24-P24-Q24</f>
        <v>1970</v>
      </c>
      <c r="T24" s="6">
        <v>575</v>
      </c>
      <c r="U24" s="40">
        <v>200</v>
      </c>
      <c r="V24" s="6">
        <v>0</v>
      </c>
      <c r="W24" s="6">
        <v>2745</v>
      </c>
      <c r="X24" s="47">
        <f t="shared" ref="X23:X25" si="29">W24-T24-U24-V24</f>
        <v>1970</v>
      </c>
      <c r="Y24" s="6">
        <v>575</v>
      </c>
      <c r="Z24" s="40">
        <v>200</v>
      </c>
      <c r="AA24" s="6">
        <v>0</v>
      </c>
      <c r="AB24" s="6">
        <v>2510</v>
      </c>
      <c r="AC24" s="47">
        <f t="shared" si="26"/>
        <v>1735</v>
      </c>
      <c r="AD24" s="6">
        <v>575</v>
      </c>
      <c r="AE24" s="40">
        <v>200</v>
      </c>
      <c r="AF24" s="6">
        <v>0</v>
      </c>
      <c r="AG24" s="6">
        <v>2510</v>
      </c>
      <c r="AH24" s="47">
        <f t="shared" si="20"/>
        <v>1735</v>
      </c>
      <c r="AI24" s="6">
        <v>575</v>
      </c>
      <c r="AJ24" s="40">
        <v>200</v>
      </c>
      <c r="AK24" s="6">
        <v>0</v>
      </c>
      <c r="AL24" s="6">
        <v>2510</v>
      </c>
      <c r="AM24" s="47">
        <f t="shared" si="21"/>
        <v>1735</v>
      </c>
      <c r="AN24" s="6">
        <v>575</v>
      </c>
      <c r="AO24" s="40">
        <v>200</v>
      </c>
      <c r="AP24" s="6">
        <v>0</v>
      </c>
      <c r="AQ24" s="6">
        <v>2510</v>
      </c>
      <c r="AR24" s="47">
        <f t="shared" si="22"/>
        <v>1735</v>
      </c>
      <c r="AS24" s="6">
        <v>575</v>
      </c>
      <c r="AT24" s="40">
        <v>200</v>
      </c>
      <c r="AU24" s="6">
        <v>0</v>
      </c>
      <c r="AV24" s="6">
        <v>2510</v>
      </c>
      <c r="AW24" s="47">
        <f t="shared" si="23"/>
        <v>1735</v>
      </c>
      <c r="AX24" s="52">
        <v>575</v>
      </c>
      <c r="AY24" s="40">
        <v>200</v>
      </c>
      <c r="AZ24" s="6">
        <v>0</v>
      </c>
      <c r="BA24" s="6">
        <v>2510</v>
      </c>
      <c r="BB24" s="47">
        <f t="shared" si="24"/>
        <v>1735</v>
      </c>
      <c r="BC24" s="52">
        <v>575</v>
      </c>
      <c r="BD24" s="40">
        <v>200</v>
      </c>
      <c r="BE24" s="6">
        <v>0</v>
      </c>
      <c r="BF24" s="6">
        <v>2510</v>
      </c>
      <c r="BG24" s="47">
        <f t="shared" si="25"/>
        <v>1735</v>
      </c>
      <c r="BH24" s="52">
        <v>575</v>
      </c>
      <c r="BI24" s="40">
        <v>200</v>
      </c>
      <c r="BJ24" s="6">
        <v>0</v>
      </c>
      <c r="BK24" s="6">
        <v>2510</v>
      </c>
      <c r="BL24" s="47">
        <f t="shared" si="15"/>
        <v>1735</v>
      </c>
      <c r="BM24" s="52">
        <v>575</v>
      </c>
      <c r="BN24" s="40">
        <v>200</v>
      </c>
      <c r="BO24" s="6">
        <v>0</v>
      </c>
      <c r="BP24" s="6">
        <v>2510</v>
      </c>
      <c r="BQ24" s="47">
        <f t="shared" si="7"/>
        <v>1735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</row>
    <row r="25" s="6" customFormat="1" ht="18.75" spans="1:69">
      <c r="A25" s="9">
        <v>22</v>
      </c>
      <c r="B25" s="10" t="s">
        <v>93</v>
      </c>
      <c r="C25" s="10" t="s">
        <v>28</v>
      </c>
      <c r="D25" s="10" t="s">
        <v>94</v>
      </c>
      <c r="E25" s="10" t="s">
        <v>95</v>
      </c>
      <c r="F25" s="10" t="s">
        <v>68</v>
      </c>
      <c r="G25" s="3" t="s">
        <v>45</v>
      </c>
      <c r="H25" s="3" t="s">
        <v>96</v>
      </c>
      <c r="I25" s="13" t="s">
        <v>73</v>
      </c>
      <c r="J25" s="6">
        <v>1350</v>
      </c>
      <c r="K25" s="40">
        <v>200</v>
      </c>
      <c r="L25" s="6">
        <v>0</v>
      </c>
      <c r="M25" s="6">
        <v>2745</v>
      </c>
      <c r="N25" s="47">
        <f t="shared" si="27"/>
        <v>1195</v>
      </c>
      <c r="O25" s="6">
        <v>1350</v>
      </c>
      <c r="P25" s="40">
        <v>200</v>
      </c>
      <c r="Q25" s="6">
        <v>0</v>
      </c>
      <c r="R25" s="6">
        <v>2745</v>
      </c>
      <c r="S25" s="47">
        <f t="shared" si="28"/>
        <v>1195</v>
      </c>
      <c r="T25" s="6">
        <v>1350</v>
      </c>
      <c r="U25" s="40">
        <v>200</v>
      </c>
      <c r="V25" s="6">
        <v>0</v>
      </c>
      <c r="W25" s="6">
        <v>2745</v>
      </c>
      <c r="X25" s="47">
        <f t="shared" si="29"/>
        <v>1195</v>
      </c>
      <c r="Y25" s="6">
        <v>1325</v>
      </c>
      <c r="Z25" s="40">
        <v>200</v>
      </c>
      <c r="AA25" s="6">
        <v>0</v>
      </c>
      <c r="AB25" s="6">
        <v>2510</v>
      </c>
      <c r="AC25" s="47">
        <f t="shared" si="26"/>
        <v>985</v>
      </c>
      <c r="AD25" s="6">
        <v>1325</v>
      </c>
      <c r="AE25" s="40">
        <v>200</v>
      </c>
      <c r="AF25" s="6">
        <v>0</v>
      </c>
      <c r="AG25" s="6">
        <v>2510</v>
      </c>
      <c r="AH25" s="47">
        <f t="shared" si="20"/>
        <v>985</v>
      </c>
      <c r="AI25" s="6">
        <v>1325</v>
      </c>
      <c r="AJ25" s="40">
        <v>200</v>
      </c>
      <c r="AK25" s="6">
        <v>0</v>
      </c>
      <c r="AL25" s="6">
        <v>2510</v>
      </c>
      <c r="AM25" s="47">
        <f t="shared" si="21"/>
        <v>985</v>
      </c>
      <c r="AN25" s="6">
        <v>1325</v>
      </c>
      <c r="AO25" s="40">
        <v>200</v>
      </c>
      <c r="AP25" s="6">
        <v>0</v>
      </c>
      <c r="AQ25" s="6">
        <v>2510</v>
      </c>
      <c r="AR25" s="47">
        <f t="shared" si="22"/>
        <v>985</v>
      </c>
      <c r="AS25" s="6">
        <v>1325</v>
      </c>
      <c r="AT25" s="40">
        <v>200</v>
      </c>
      <c r="AU25" s="6">
        <v>0</v>
      </c>
      <c r="AV25" s="6">
        <v>2510</v>
      </c>
      <c r="AW25" s="47">
        <f t="shared" si="23"/>
        <v>985</v>
      </c>
      <c r="AX25" s="52">
        <v>1325</v>
      </c>
      <c r="AY25" s="40">
        <v>200</v>
      </c>
      <c r="AZ25" s="6">
        <v>0</v>
      </c>
      <c r="BA25" s="6">
        <v>2510</v>
      </c>
      <c r="BB25" s="47">
        <f t="shared" si="24"/>
        <v>985</v>
      </c>
      <c r="BC25" s="52">
        <v>1325</v>
      </c>
      <c r="BD25" s="40">
        <v>200</v>
      </c>
      <c r="BE25" s="6">
        <v>0</v>
      </c>
      <c r="BF25" s="6">
        <v>2510</v>
      </c>
      <c r="BG25" s="47">
        <f t="shared" si="25"/>
        <v>985</v>
      </c>
      <c r="BH25" s="52">
        <v>1325</v>
      </c>
      <c r="BI25" s="40">
        <v>200</v>
      </c>
      <c r="BJ25" s="6">
        <v>0</v>
      </c>
      <c r="BK25" s="6">
        <v>2510</v>
      </c>
      <c r="BL25" s="47">
        <f t="shared" si="15"/>
        <v>985</v>
      </c>
      <c r="BM25" s="52">
        <v>1325</v>
      </c>
      <c r="BN25" s="40">
        <v>200</v>
      </c>
      <c r="BO25" s="6">
        <v>0</v>
      </c>
      <c r="BP25" s="6">
        <v>2510</v>
      </c>
      <c r="BQ25" s="47">
        <f t="shared" si="7"/>
        <v>985</v>
      </c>
    </row>
    <row r="26" s="21" customFormat="1" ht="22" customHeight="1" spans="1:69">
      <c r="A26" s="29">
        <v>23</v>
      </c>
      <c r="B26" s="30" t="s">
        <v>97</v>
      </c>
      <c r="C26" s="30" t="s">
        <v>36</v>
      </c>
      <c r="D26" s="30" t="s">
        <v>75</v>
      </c>
      <c r="E26" s="30" t="s">
        <v>98</v>
      </c>
      <c r="F26" s="30" t="s">
        <v>68</v>
      </c>
      <c r="G26" s="33" t="s">
        <v>32</v>
      </c>
      <c r="H26" s="33" t="s">
        <v>33</v>
      </c>
      <c r="I26" s="42" t="s">
        <v>99</v>
      </c>
      <c r="K26" s="20"/>
      <c r="N26" s="49"/>
      <c r="P26" s="20"/>
      <c r="S26" s="49"/>
      <c r="U26" s="20"/>
      <c r="X26" s="49"/>
      <c r="Z26" s="20"/>
      <c r="AC26" s="49"/>
      <c r="AE26" s="20"/>
      <c r="AH26" s="49"/>
      <c r="AJ26" s="20"/>
      <c r="AM26" s="49"/>
      <c r="AO26" s="20"/>
      <c r="AR26" s="49"/>
      <c r="AS26" s="21">
        <v>575</v>
      </c>
      <c r="AT26" s="20">
        <v>0</v>
      </c>
      <c r="AU26" s="21">
        <v>100</v>
      </c>
      <c r="AV26" s="21">
        <v>2510</v>
      </c>
      <c r="AW26" s="49">
        <f t="shared" si="23"/>
        <v>1835</v>
      </c>
      <c r="AX26" s="54">
        <v>575</v>
      </c>
      <c r="AY26" s="20">
        <v>0</v>
      </c>
      <c r="AZ26" s="21">
        <v>100</v>
      </c>
      <c r="BA26" s="21">
        <v>2510</v>
      </c>
      <c r="BB26" s="49">
        <f t="shared" si="24"/>
        <v>1835</v>
      </c>
      <c r="BC26" s="54">
        <v>575</v>
      </c>
      <c r="BD26" s="20">
        <v>0</v>
      </c>
      <c r="BE26" s="21">
        <v>100</v>
      </c>
      <c r="BF26" s="21">
        <v>2510</v>
      </c>
      <c r="BG26" s="49">
        <f t="shared" si="25"/>
        <v>1835</v>
      </c>
      <c r="BH26" s="54">
        <v>575</v>
      </c>
      <c r="BI26" s="20">
        <v>0</v>
      </c>
      <c r="BJ26" s="21">
        <v>100</v>
      </c>
      <c r="BK26" s="21">
        <v>2510</v>
      </c>
      <c r="BL26" s="49">
        <f t="shared" si="15"/>
        <v>1835</v>
      </c>
      <c r="BM26" s="54">
        <v>575</v>
      </c>
      <c r="BN26" s="20">
        <v>0</v>
      </c>
      <c r="BO26" s="21">
        <v>100</v>
      </c>
      <c r="BP26" s="21">
        <v>2510</v>
      </c>
      <c r="BQ26" s="49">
        <f t="shared" si="7"/>
        <v>1835</v>
      </c>
    </row>
    <row r="27" s="6" customFormat="1" ht="22" customHeight="1" spans="1:69">
      <c r="A27" s="9">
        <v>24</v>
      </c>
      <c r="B27" s="10" t="s">
        <v>100</v>
      </c>
      <c r="C27" s="10" t="s">
        <v>28</v>
      </c>
      <c r="D27" s="10" t="s">
        <v>70</v>
      </c>
      <c r="E27" s="10" t="s">
        <v>101</v>
      </c>
      <c r="F27" s="10" t="s">
        <v>68</v>
      </c>
      <c r="G27" s="3" t="s">
        <v>45</v>
      </c>
      <c r="H27" s="3" t="s">
        <v>96</v>
      </c>
      <c r="I27" s="13" t="s">
        <v>34</v>
      </c>
      <c r="J27" s="6">
        <v>660</v>
      </c>
      <c r="K27" s="40">
        <v>0</v>
      </c>
      <c r="L27" s="6">
        <v>0</v>
      </c>
      <c r="M27" s="6">
        <v>2745</v>
      </c>
      <c r="N27" s="47">
        <f t="shared" si="27"/>
        <v>2085</v>
      </c>
      <c r="O27" s="6">
        <v>660</v>
      </c>
      <c r="P27" s="40">
        <v>0</v>
      </c>
      <c r="Q27" s="6">
        <v>0</v>
      </c>
      <c r="R27" s="6">
        <v>2745</v>
      </c>
      <c r="S27" s="47">
        <f t="shared" si="28"/>
        <v>2085</v>
      </c>
      <c r="T27" s="6">
        <v>660</v>
      </c>
      <c r="U27" s="40">
        <v>0</v>
      </c>
      <c r="V27" s="6">
        <v>0</v>
      </c>
      <c r="W27" s="6">
        <v>2745</v>
      </c>
      <c r="X27" s="47">
        <f t="shared" ref="X27:X30" si="30">W27-T27-U27-V27</f>
        <v>2085</v>
      </c>
      <c r="Y27" s="6">
        <v>660</v>
      </c>
      <c r="Z27" s="40">
        <v>0</v>
      </c>
      <c r="AA27" s="6">
        <v>0</v>
      </c>
      <c r="AB27" s="6">
        <v>2510</v>
      </c>
      <c r="AC27" s="47">
        <f t="shared" ref="AC27:AC30" si="31">AB27-Y27-Z27-AA27</f>
        <v>1850</v>
      </c>
      <c r="AD27" s="6">
        <v>660</v>
      </c>
      <c r="AE27" s="40">
        <v>0</v>
      </c>
      <c r="AF27" s="6">
        <v>0</v>
      </c>
      <c r="AG27" s="6">
        <v>2510</v>
      </c>
      <c r="AH27" s="47">
        <f t="shared" ref="AH27:AH30" si="32">AG27-AD27-AE27-AF27</f>
        <v>1850</v>
      </c>
      <c r="AI27" s="6">
        <v>660</v>
      </c>
      <c r="AJ27" s="40">
        <v>0</v>
      </c>
      <c r="AK27" s="6">
        <v>0</v>
      </c>
      <c r="AL27" s="6">
        <v>2510</v>
      </c>
      <c r="AM27" s="47">
        <f t="shared" ref="AM27:AM30" si="33">AL27-AI27-AJ27-AK27</f>
        <v>1850</v>
      </c>
      <c r="AN27" s="6">
        <v>660</v>
      </c>
      <c r="AO27" s="40">
        <v>0</v>
      </c>
      <c r="AP27" s="6">
        <v>0</v>
      </c>
      <c r="AQ27" s="6">
        <v>2510</v>
      </c>
      <c r="AR27" s="47">
        <f t="shared" si="22"/>
        <v>1850</v>
      </c>
      <c r="AS27" s="6">
        <v>660</v>
      </c>
      <c r="AT27" s="40">
        <v>0</v>
      </c>
      <c r="AU27" s="6">
        <v>0</v>
      </c>
      <c r="AV27" s="6">
        <v>2510</v>
      </c>
      <c r="AW27" s="47">
        <f t="shared" si="23"/>
        <v>1850</v>
      </c>
      <c r="AX27" s="52">
        <v>660</v>
      </c>
      <c r="AY27" s="40">
        <v>0</v>
      </c>
      <c r="AZ27" s="6">
        <v>0</v>
      </c>
      <c r="BA27" s="6">
        <v>2510</v>
      </c>
      <c r="BB27" s="47">
        <f t="shared" si="24"/>
        <v>1850</v>
      </c>
      <c r="BC27" s="52">
        <v>660</v>
      </c>
      <c r="BD27" s="40">
        <v>0</v>
      </c>
      <c r="BE27" s="6">
        <v>0</v>
      </c>
      <c r="BF27" s="6">
        <v>2510</v>
      </c>
      <c r="BG27" s="47">
        <f t="shared" si="25"/>
        <v>1850</v>
      </c>
      <c r="BH27" s="52">
        <v>660</v>
      </c>
      <c r="BI27" s="40">
        <v>0</v>
      </c>
      <c r="BJ27" s="6">
        <v>0</v>
      </c>
      <c r="BK27" s="6">
        <v>2510</v>
      </c>
      <c r="BL27" s="47">
        <f t="shared" si="15"/>
        <v>1850</v>
      </c>
      <c r="BM27" s="52">
        <v>660</v>
      </c>
      <c r="BN27" s="40">
        <v>0</v>
      </c>
      <c r="BO27" s="6">
        <v>0</v>
      </c>
      <c r="BP27" s="6">
        <v>2510</v>
      </c>
      <c r="BQ27" s="47">
        <f t="shared" si="7"/>
        <v>1850</v>
      </c>
    </row>
    <row r="28" s="6" customFormat="1" ht="22" customHeight="1" spans="1:69">
      <c r="A28" s="9">
        <v>25</v>
      </c>
      <c r="B28" s="10" t="s">
        <v>102</v>
      </c>
      <c r="C28" s="10" t="s">
        <v>28</v>
      </c>
      <c r="D28" s="10" t="s">
        <v>42</v>
      </c>
      <c r="E28" s="10" t="s">
        <v>103</v>
      </c>
      <c r="F28" s="10" t="s">
        <v>68</v>
      </c>
      <c r="G28" s="3" t="s">
        <v>32</v>
      </c>
      <c r="H28" s="3" t="s">
        <v>33</v>
      </c>
      <c r="I28" s="13" t="s">
        <v>34</v>
      </c>
      <c r="J28" s="6">
        <v>310</v>
      </c>
      <c r="K28" s="40">
        <v>0</v>
      </c>
      <c r="L28" s="6">
        <v>0</v>
      </c>
      <c r="M28" s="6">
        <v>2745</v>
      </c>
      <c r="N28" s="47">
        <f t="shared" si="27"/>
        <v>2435</v>
      </c>
      <c r="O28" s="6">
        <v>310</v>
      </c>
      <c r="P28" s="40">
        <v>0</v>
      </c>
      <c r="Q28" s="6">
        <v>0</v>
      </c>
      <c r="R28" s="6">
        <v>2745</v>
      </c>
      <c r="S28" s="47">
        <f t="shared" si="28"/>
        <v>2435</v>
      </c>
      <c r="T28" s="6">
        <v>310</v>
      </c>
      <c r="U28" s="40">
        <v>0</v>
      </c>
      <c r="V28" s="6">
        <v>0</v>
      </c>
      <c r="W28" s="6">
        <v>2745</v>
      </c>
      <c r="X28" s="47">
        <f t="shared" si="30"/>
        <v>2435</v>
      </c>
      <c r="Y28" s="6">
        <v>310</v>
      </c>
      <c r="Z28" s="40">
        <v>0</v>
      </c>
      <c r="AA28" s="6">
        <v>0</v>
      </c>
      <c r="AB28" s="6">
        <v>2510</v>
      </c>
      <c r="AC28" s="47">
        <f t="shared" si="31"/>
        <v>2200</v>
      </c>
      <c r="AD28" s="6">
        <v>310</v>
      </c>
      <c r="AE28" s="40">
        <v>0</v>
      </c>
      <c r="AF28" s="6">
        <v>0</v>
      </c>
      <c r="AG28" s="6">
        <v>2510</v>
      </c>
      <c r="AH28" s="47">
        <f t="shared" si="32"/>
        <v>2200</v>
      </c>
      <c r="AI28" s="6">
        <v>310</v>
      </c>
      <c r="AJ28" s="40">
        <v>0</v>
      </c>
      <c r="AK28" s="6">
        <v>0</v>
      </c>
      <c r="AL28" s="6">
        <v>2510</v>
      </c>
      <c r="AM28" s="47">
        <f t="shared" si="33"/>
        <v>2200</v>
      </c>
      <c r="AN28" s="6">
        <v>310</v>
      </c>
      <c r="AO28" s="40">
        <v>0</v>
      </c>
      <c r="AP28" s="6">
        <v>0</v>
      </c>
      <c r="AQ28" s="6">
        <v>2510</v>
      </c>
      <c r="AR28" s="47">
        <f t="shared" si="22"/>
        <v>2200</v>
      </c>
      <c r="AS28" s="6">
        <v>310</v>
      </c>
      <c r="AT28" s="40">
        <v>0</v>
      </c>
      <c r="AU28" s="6">
        <v>0</v>
      </c>
      <c r="AV28" s="6">
        <v>2510</v>
      </c>
      <c r="AW28" s="47">
        <f t="shared" si="23"/>
        <v>2200</v>
      </c>
      <c r="AX28" s="52">
        <v>310</v>
      </c>
      <c r="AY28" s="40">
        <v>0</v>
      </c>
      <c r="AZ28" s="6">
        <v>0</v>
      </c>
      <c r="BA28" s="6">
        <v>2510</v>
      </c>
      <c r="BB28" s="47">
        <f t="shared" si="24"/>
        <v>2200</v>
      </c>
      <c r="BC28" s="52">
        <v>310</v>
      </c>
      <c r="BD28" s="40">
        <v>0</v>
      </c>
      <c r="BE28" s="6">
        <v>0</v>
      </c>
      <c r="BF28" s="6">
        <v>2510</v>
      </c>
      <c r="BG28" s="47">
        <f t="shared" si="25"/>
        <v>2200</v>
      </c>
      <c r="BH28" s="52">
        <v>310</v>
      </c>
      <c r="BI28" s="40">
        <v>0</v>
      </c>
      <c r="BJ28" s="6">
        <v>0</v>
      </c>
      <c r="BK28" s="6">
        <v>2510</v>
      </c>
      <c r="BL28" s="47">
        <f t="shared" si="15"/>
        <v>2200</v>
      </c>
      <c r="BM28" s="52">
        <v>310</v>
      </c>
      <c r="BN28" s="40">
        <v>0</v>
      </c>
      <c r="BO28" s="6">
        <v>0</v>
      </c>
      <c r="BP28" s="6">
        <v>2510</v>
      </c>
      <c r="BQ28" s="47">
        <f t="shared" si="7"/>
        <v>2200</v>
      </c>
    </row>
    <row r="29" s="7" customFormat="1" ht="18.75" spans="1:69">
      <c r="A29" s="9">
        <v>26</v>
      </c>
      <c r="B29" s="9" t="s">
        <v>104</v>
      </c>
      <c r="C29" s="9" t="s">
        <v>28</v>
      </c>
      <c r="D29" s="9" t="s">
        <v>29</v>
      </c>
      <c r="E29" s="9" t="s">
        <v>105</v>
      </c>
      <c r="F29" s="9" t="s">
        <v>68</v>
      </c>
      <c r="G29" s="12" t="s">
        <v>32</v>
      </c>
      <c r="H29" s="12" t="s">
        <v>33</v>
      </c>
      <c r="I29" s="15" t="s">
        <v>106</v>
      </c>
      <c r="J29" s="7">
        <v>680</v>
      </c>
      <c r="K29" s="7">
        <v>0</v>
      </c>
      <c r="L29" s="7">
        <v>0</v>
      </c>
      <c r="M29" s="6">
        <v>2745</v>
      </c>
      <c r="N29" s="46">
        <f t="shared" si="27"/>
        <v>2065</v>
      </c>
      <c r="O29" s="7">
        <v>680</v>
      </c>
      <c r="P29" s="7">
        <v>0</v>
      </c>
      <c r="Q29" s="7">
        <v>0</v>
      </c>
      <c r="R29" s="6">
        <v>2745</v>
      </c>
      <c r="S29" s="46">
        <f t="shared" si="28"/>
        <v>2065</v>
      </c>
      <c r="T29" s="7">
        <v>680</v>
      </c>
      <c r="U29" s="7">
        <v>0</v>
      </c>
      <c r="V29" s="7">
        <v>0</v>
      </c>
      <c r="W29" s="6">
        <v>2745</v>
      </c>
      <c r="X29" s="46">
        <f t="shared" si="30"/>
        <v>2065</v>
      </c>
      <c r="Y29" s="7">
        <v>660</v>
      </c>
      <c r="Z29" s="7">
        <v>0</v>
      </c>
      <c r="AA29" s="7">
        <v>0</v>
      </c>
      <c r="AB29" s="7">
        <v>2510</v>
      </c>
      <c r="AC29" s="46">
        <f t="shared" si="31"/>
        <v>1850</v>
      </c>
      <c r="AD29" s="7">
        <v>660</v>
      </c>
      <c r="AE29" s="7">
        <v>0</v>
      </c>
      <c r="AF29" s="7">
        <v>0</v>
      </c>
      <c r="AG29" s="7">
        <v>2510</v>
      </c>
      <c r="AH29" s="46">
        <f t="shared" si="32"/>
        <v>1850</v>
      </c>
      <c r="AI29" s="7">
        <v>660</v>
      </c>
      <c r="AJ29" s="7">
        <v>0</v>
      </c>
      <c r="AK29" s="7">
        <v>0</v>
      </c>
      <c r="AL29" s="7">
        <v>2510</v>
      </c>
      <c r="AM29" s="46">
        <f t="shared" si="33"/>
        <v>1850</v>
      </c>
      <c r="AN29" s="7">
        <v>660</v>
      </c>
      <c r="AO29" s="7">
        <v>0</v>
      </c>
      <c r="AP29" s="7">
        <v>0</v>
      </c>
      <c r="AQ29" s="7">
        <v>2510</v>
      </c>
      <c r="AR29" s="46">
        <f t="shared" si="22"/>
        <v>1850</v>
      </c>
      <c r="AS29" s="7">
        <v>660</v>
      </c>
      <c r="AT29" s="7">
        <v>0</v>
      </c>
      <c r="AU29" s="7">
        <v>0</v>
      </c>
      <c r="AV29" s="7">
        <v>2510</v>
      </c>
      <c r="AW29" s="46">
        <f t="shared" si="23"/>
        <v>1850</v>
      </c>
      <c r="AX29" s="51">
        <v>660</v>
      </c>
      <c r="AY29" s="7">
        <v>0</v>
      </c>
      <c r="AZ29" s="7">
        <v>0</v>
      </c>
      <c r="BA29" s="7">
        <v>2510</v>
      </c>
      <c r="BB29" s="46">
        <f t="shared" si="24"/>
        <v>1850</v>
      </c>
      <c r="BC29" s="51">
        <v>660</v>
      </c>
      <c r="BD29" s="7">
        <v>0</v>
      </c>
      <c r="BE29" s="7">
        <v>0</v>
      </c>
      <c r="BF29" s="7">
        <v>2510</v>
      </c>
      <c r="BG29" s="46">
        <f t="shared" si="25"/>
        <v>1850</v>
      </c>
      <c r="BH29" s="51">
        <v>660</v>
      </c>
      <c r="BI29" s="7">
        <v>0</v>
      </c>
      <c r="BJ29" s="7">
        <v>0</v>
      </c>
      <c r="BK29" s="7">
        <v>2510</v>
      </c>
      <c r="BL29" s="46">
        <f t="shared" si="15"/>
        <v>1850</v>
      </c>
      <c r="BM29" s="51">
        <v>660</v>
      </c>
      <c r="BN29" s="7">
        <v>0</v>
      </c>
      <c r="BO29" s="7">
        <v>0</v>
      </c>
      <c r="BP29" s="7">
        <v>2510</v>
      </c>
      <c r="BQ29" s="46">
        <f t="shared" si="7"/>
        <v>1850</v>
      </c>
    </row>
    <row r="30" s="21" customFormat="1" ht="18.75" spans="1:69">
      <c r="A30" s="29">
        <v>27</v>
      </c>
      <c r="B30" s="28" t="s">
        <v>107</v>
      </c>
      <c r="C30" s="30" t="s">
        <v>28</v>
      </c>
      <c r="D30" s="30" t="s">
        <v>47</v>
      </c>
      <c r="E30" s="30" t="s">
        <v>108</v>
      </c>
      <c r="F30" s="30" t="s">
        <v>109</v>
      </c>
      <c r="G30" s="33" t="s">
        <v>32</v>
      </c>
      <c r="H30" s="33" t="s">
        <v>33</v>
      </c>
      <c r="I30" s="42" t="s">
        <v>34</v>
      </c>
      <c r="K30" s="20"/>
      <c r="N30" s="49"/>
      <c r="P30" s="20"/>
      <c r="S30" s="49"/>
      <c r="U30" s="20"/>
      <c r="X30" s="49"/>
      <c r="Y30" s="21">
        <v>575</v>
      </c>
      <c r="Z30" s="20">
        <v>200</v>
      </c>
      <c r="AA30" s="21">
        <v>0</v>
      </c>
      <c r="AB30" s="21">
        <v>2510</v>
      </c>
      <c r="AC30" s="49">
        <f t="shared" si="31"/>
        <v>1735</v>
      </c>
      <c r="AD30" s="21">
        <v>575</v>
      </c>
      <c r="AE30" s="20">
        <v>200</v>
      </c>
      <c r="AF30" s="21">
        <v>0</v>
      </c>
      <c r="AG30" s="21">
        <v>2510</v>
      </c>
      <c r="AH30" s="49">
        <f t="shared" si="32"/>
        <v>1735</v>
      </c>
      <c r="AI30" s="21">
        <v>575</v>
      </c>
      <c r="AJ30" s="20">
        <v>200</v>
      </c>
      <c r="AK30" s="21">
        <v>0</v>
      </c>
      <c r="AL30" s="21">
        <v>2510</v>
      </c>
      <c r="AM30" s="49">
        <f t="shared" si="33"/>
        <v>1735</v>
      </c>
      <c r="AN30" s="21">
        <v>575</v>
      </c>
      <c r="AO30" s="20">
        <v>200</v>
      </c>
      <c r="AP30" s="21">
        <v>0</v>
      </c>
      <c r="AQ30" s="21">
        <v>2510</v>
      </c>
      <c r="AR30" s="49">
        <f t="shared" si="22"/>
        <v>1735</v>
      </c>
      <c r="AS30" s="21">
        <v>575</v>
      </c>
      <c r="AT30" s="20">
        <v>200</v>
      </c>
      <c r="AU30" s="21">
        <v>0</v>
      </c>
      <c r="AV30" s="21">
        <v>2510</v>
      </c>
      <c r="AW30" s="49">
        <f t="shared" si="23"/>
        <v>1735</v>
      </c>
      <c r="AX30" s="54">
        <v>575</v>
      </c>
      <c r="AY30" s="20">
        <v>200</v>
      </c>
      <c r="AZ30" s="21">
        <v>0</v>
      </c>
      <c r="BA30" s="21">
        <v>2510</v>
      </c>
      <c r="BB30" s="49">
        <f t="shared" si="24"/>
        <v>1735</v>
      </c>
      <c r="BC30" s="54">
        <v>575</v>
      </c>
      <c r="BD30" s="20">
        <v>200</v>
      </c>
      <c r="BE30" s="21">
        <v>0</v>
      </c>
      <c r="BF30" s="21">
        <v>2510</v>
      </c>
      <c r="BG30" s="49">
        <f t="shared" si="25"/>
        <v>1735</v>
      </c>
      <c r="BH30" s="54">
        <v>575</v>
      </c>
      <c r="BI30" s="20">
        <v>200</v>
      </c>
      <c r="BJ30" s="21">
        <v>0</v>
      </c>
      <c r="BK30" s="21">
        <v>2510</v>
      </c>
      <c r="BL30" s="49">
        <f t="shared" si="15"/>
        <v>1735</v>
      </c>
      <c r="BM30" s="54">
        <v>575</v>
      </c>
      <c r="BN30" s="20">
        <v>200</v>
      </c>
      <c r="BO30" s="21">
        <v>0</v>
      </c>
      <c r="BP30" s="21">
        <v>2510</v>
      </c>
      <c r="BQ30" s="49">
        <f t="shared" si="7"/>
        <v>1735</v>
      </c>
    </row>
    <row r="31" s="21" customFormat="1" ht="18.75" spans="1:69">
      <c r="A31" s="9">
        <v>28</v>
      </c>
      <c r="B31" s="28" t="s">
        <v>110</v>
      </c>
      <c r="C31" s="30" t="s">
        <v>28</v>
      </c>
      <c r="D31" s="30" t="s">
        <v>111</v>
      </c>
      <c r="E31" s="30" t="s">
        <v>112</v>
      </c>
      <c r="F31" s="30" t="s">
        <v>109</v>
      </c>
      <c r="G31" s="34" t="s">
        <v>32</v>
      </c>
      <c r="H31" s="33" t="s">
        <v>33</v>
      </c>
      <c r="I31" s="42" t="s">
        <v>82</v>
      </c>
      <c r="K31" s="20"/>
      <c r="N31" s="49"/>
      <c r="P31" s="20"/>
      <c r="S31" s="49"/>
      <c r="U31" s="20"/>
      <c r="X31" s="49"/>
      <c r="Z31" s="20"/>
      <c r="AC31" s="49"/>
      <c r="AE31" s="20"/>
      <c r="AH31" s="49"/>
      <c r="AJ31" s="20"/>
      <c r="AM31" s="49"/>
      <c r="AO31" s="20"/>
      <c r="AR31" s="49"/>
      <c r="AT31" s="20"/>
      <c r="AW31" s="49"/>
      <c r="AX31" s="54"/>
      <c r="AY31" s="20"/>
      <c r="BB31" s="49"/>
      <c r="BC31" s="54">
        <v>272</v>
      </c>
      <c r="BD31" s="20">
        <v>0</v>
      </c>
      <c r="BE31" s="21">
        <v>0</v>
      </c>
      <c r="BF31" s="21">
        <v>2510</v>
      </c>
      <c r="BG31" s="49">
        <f t="shared" si="25"/>
        <v>2238</v>
      </c>
      <c r="BH31" s="54">
        <v>272</v>
      </c>
      <c r="BI31" s="20">
        <v>0</v>
      </c>
      <c r="BJ31" s="21">
        <v>0</v>
      </c>
      <c r="BK31" s="21">
        <v>2510</v>
      </c>
      <c r="BL31" s="49">
        <f t="shared" si="15"/>
        <v>2238</v>
      </c>
      <c r="BM31" s="54">
        <v>272</v>
      </c>
      <c r="BN31" s="20">
        <v>0</v>
      </c>
      <c r="BO31" s="21">
        <v>0</v>
      </c>
      <c r="BP31" s="21">
        <v>2510</v>
      </c>
      <c r="BQ31" s="49">
        <f t="shared" si="7"/>
        <v>2238</v>
      </c>
    </row>
    <row r="32" s="23" customFormat="1" ht="18.75" spans="1:69">
      <c r="A32" s="9">
        <v>29</v>
      </c>
      <c r="B32" s="31" t="s">
        <v>113</v>
      </c>
      <c r="C32" s="31" t="s">
        <v>28</v>
      </c>
      <c r="D32" s="31" t="s">
        <v>47</v>
      </c>
      <c r="E32" s="31" t="s">
        <v>114</v>
      </c>
      <c r="F32" s="31" t="s">
        <v>68</v>
      </c>
      <c r="G32" s="36" t="s">
        <v>32</v>
      </c>
      <c r="H32" s="36" t="s">
        <v>33</v>
      </c>
      <c r="I32" s="44" t="s">
        <v>115</v>
      </c>
      <c r="N32" s="49"/>
      <c r="S32" s="49"/>
      <c r="X32" s="49"/>
      <c r="AC32" s="49"/>
      <c r="AH32" s="49"/>
      <c r="AM32" s="49"/>
      <c r="AR32" s="49"/>
      <c r="AW32" s="49"/>
      <c r="AX32" s="56"/>
      <c r="BB32" s="49"/>
      <c r="BC32" s="56">
        <v>575</v>
      </c>
      <c r="BD32" s="23">
        <v>0</v>
      </c>
      <c r="BE32" s="23">
        <v>0</v>
      </c>
      <c r="BF32" s="23">
        <v>2510</v>
      </c>
      <c r="BG32" s="49">
        <f t="shared" si="25"/>
        <v>1935</v>
      </c>
      <c r="BH32" s="56">
        <v>575</v>
      </c>
      <c r="BI32" s="23">
        <v>0</v>
      </c>
      <c r="BJ32" s="23">
        <v>0</v>
      </c>
      <c r="BK32" s="23">
        <v>2510</v>
      </c>
      <c r="BL32" s="49">
        <f t="shared" si="15"/>
        <v>1935</v>
      </c>
      <c r="BM32" s="56">
        <v>575</v>
      </c>
      <c r="BN32" s="23">
        <v>0</v>
      </c>
      <c r="BO32" s="23">
        <v>0</v>
      </c>
      <c r="BP32" s="23">
        <v>2510</v>
      </c>
      <c r="BQ32" s="49">
        <f t="shared" si="7"/>
        <v>1935</v>
      </c>
    </row>
    <row r="33" s="7" customFormat="1" ht="18.75" spans="1:69">
      <c r="A33" s="9">
        <v>30</v>
      </c>
      <c r="B33" s="9" t="s">
        <v>116</v>
      </c>
      <c r="C33" s="9" t="s">
        <v>36</v>
      </c>
      <c r="D33" s="9" t="s">
        <v>47</v>
      </c>
      <c r="E33" s="9" t="s">
        <v>108</v>
      </c>
      <c r="F33" s="9" t="s">
        <v>109</v>
      </c>
      <c r="G33" s="12" t="s">
        <v>32</v>
      </c>
      <c r="H33" s="12" t="s">
        <v>33</v>
      </c>
      <c r="I33" s="15" t="s">
        <v>117</v>
      </c>
      <c r="J33" s="7">
        <v>530</v>
      </c>
      <c r="K33" s="7">
        <v>200</v>
      </c>
      <c r="L33" s="7">
        <v>0</v>
      </c>
      <c r="M33" s="6">
        <v>2745</v>
      </c>
      <c r="N33" s="46">
        <f t="shared" ref="N33:N36" si="34">M33-J33-K33-L33</f>
        <v>2015</v>
      </c>
      <c r="O33" s="7">
        <v>530</v>
      </c>
      <c r="P33" s="7">
        <v>200</v>
      </c>
      <c r="Q33" s="7">
        <v>0</v>
      </c>
      <c r="R33" s="6">
        <v>2745</v>
      </c>
      <c r="S33" s="46">
        <f t="shared" ref="S33:S36" si="35">R33-O33-P33-Q33</f>
        <v>2015</v>
      </c>
      <c r="T33" s="7">
        <v>530</v>
      </c>
      <c r="U33" s="7">
        <v>200</v>
      </c>
      <c r="V33" s="7">
        <v>0</v>
      </c>
      <c r="W33" s="6">
        <v>2745</v>
      </c>
      <c r="X33" s="46">
        <f t="shared" ref="X33:X36" si="36">W33-T33-U33-V33</f>
        <v>2015</v>
      </c>
      <c r="Y33" s="7">
        <v>530</v>
      </c>
      <c r="Z33" s="7">
        <v>200</v>
      </c>
      <c r="AA33" s="7">
        <v>0</v>
      </c>
      <c r="AB33" s="7">
        <v>2510</v>
      </c>
      <c r="AC33" s="46">
        <f t="shared" ref="AC33:AC36" si="37">AB33-Y33-Z33-AA33</f>
        <v>1780</v>
      </c>
      <c r="AD33" s="7">
        <v>530</v>
      </c>
      <c r="AE33" s="7">
        <v>200</v>
      </c>
      <c r="AF33" s="7">
        <v>0</v>
      </c>
      <c r="AG33" s="7">
        <v>2510</v>
      </c>
      <c r="AH33" s="46">
        <f t="shared" ref="AH33:AH36" si="38">AG33-AD33-AE33-AF33</f>
        <v>1780</v>
      </c>
      <c r="AI33" s="7">
        <v>530</v>
      </c>
      <c r="AJ33" s="7">
        <v>200</v>
      </c>
      <c r="AK33" s="7">
        <v>0</v>
      </c>
      <c r="AL33" s="7">
        <v>2510</v>
      </c>
      <c r="AM33" s="46">
        <f t="shared" ref="AM33:AM36" si="39">AL33-AI33-AJ33-AK33</f>
        <v>1780</v>
      </c>
      <c r="AN33" s="7">
        <v>530</v>
      </c>
      <c r="AO33" s="7">
        <v>200</v>
      </c>
      <c r="AP33" s="7">
        <v>0</v>
      </c>
      <c r="AQ33" s="7">
        <v>2510</v>
      </c>
      <c r="AR33" s="46">
        <f t="shared" ref="AR33:AR36" si="40">AQ33-AN33-AO33-AP33</f>
        <v>1780</v>
      </c>
      <c r="AS33" s="7">
        <v>530</v>
      </c>
      <c r="AT33" s="7">
        <v>200</v>
      </c>
      <c r="AU33" s="7">
        <v>0</v>
      </c>
      <c r="AV33" s="7">
        <v>2510</v>
      </c>
      <c r="AW33" s="46">
        <f>AV33-AS33-AT33-AU33</f>
        <v>1780</v>
      </c>
      <c r="AX33" s="51">
        <v>530</v>
      </c>
      <c r="AY33" s="7">
        <v>200</v>
      </c>
      <c r="AZ33" s="7">
        <v>0</v>
      </c>
      <c r="BA33" s="7">
        <v>2510</v>
      </c>
      <c r="BB33" s="46">
        <f>BA33-AX33-AY33-AZ33</f>
        <v>1780</v>
      </c>
      <c r="BC33" s="51">
        <v>530</v>
      </c>
      <c r="BD33" s="7">
        <v>200</v>
      </c>
      <c r="BE33" s="7">
        <v>0</v>
      </c>
      <c r="BF33" s="7">
        <v>2510</v>
      </c>
      <c r="BG33" s="46">
        <f t="shared" si="25"/>
        <v>1780</v>
      </c>
      <c r="BH33" s="51">
        <v>530</v>
      </c>
      <c r="BI33" s="7">
        <v>200</v>
      </c>
      <c r="BJ33" s="7">
        <v>0</v>
      </c>
      <c r="BK33" s="7">
        <v>2510</v>
      </c>
      <c r="BL33" s="46">
        <f t="shared" si="15"/>
        <v>1780</v>
      </c>
      <c r="BM33" s="51">
        <v>530</v>
      </c>
      <c r="BN33" s="7">
        <v>200</v>
      </c>
      <c r="BO33" s="7">
        <v>0</v>
      </c>
      <c r="BP33" s="7">
        <v>2510</v>
      </c>
      <c r="BQ33" s="46">
        <f t="shared" si="7"/>
        <v>1780</v>
      </c>
    </row>
    <row r="34" s="21" customFormat="1" ht="18.75" spans="1:69">
      <c r="A34" s="9">
        <v>31</v>
      </c>
      <c r="B34" s="28" t="s">
        <v>118</v>
      </c>
      <c r="C34" s="30" t="s">
        <v>28</v>
      </c>
      <c r="D34" s="30" t="s">
        <v>29</v>
      </c>
      <c r="E34" s="30" t="s">
        <v>119</v>
      </c>
      <c r="F34" s="30" t="s">
        <v>109</v>
      </c>
      <c r="G34" s="33" t="s">
        <v>45</v>
      </c>
      <c r="H34" s="33" t="s">
        <v>33</v>
      </c>
      <c r="I34" s="42" t="s">
        <v>34</v>
      </c>
      <c r="K34" s="20"/>
      <c r="N34" s="49"/>
      <c r="P34" s="20"/>
      <c r="S34" s="49"/>
      <c r="U34" s="20"/>
      <c r="X34" s="49"/>
      <c r="Z34" s="20"/>
      <c r="AC34" s="49"/>
      <c r="AE34" s="20"/>
      <c r="AH34" s="49"/>
      <c r="AJ34" s="20"/>
      <c r="AM34" s="49"/>
      <c r="AO34" s="20"/>
      <c r="AR34" s="49"/>
      <c r="AT34" s="20"/>
      <c r="AW34" s="49"/>
      <c r="AX34" s="54"/>
      <c r="AY34" s="20"/>
      <c r="BB34" s="49"/>
      <c r="BC34" s="54"/>
      <c r="BD34" s="20"/>
      <c r="BG34" s="49"/>
      <c r="BH34" s="54">
        <v>575</v>
      </c>
      <c r="BI34" s="20">
        <v>0</v>
      </c>
      <c r="BJ34" s="21">
        <v>0</v>
      </c>
      <c r="BK34" s="21">
        <v>2510</v>
      </c>
      <c r="BL34" s="49">
        <f t="shared" si="15"/>
        <v>1935</v>
      </c>
      <c r="BM34" s="54">
        <v>575</v>
      </c>
      <c r="BN34" s="20">
        <v>0</v>
      </c>
      <c r="BO34" s="21">
        <v>0</v>
      </c>
      <c r="BP34" s="21">
        <v>2510</v>
      </c>
      <c r="BQ34" s="49">
        <f t="shared" si="7"/>
        <v>1935</v>
      </c>
    </row>
    <row r="35" s="21" customFormat="1" ht="18.75" spans="1:217">
      <c r="A35" s="9">
        <v>32</v>
      </c>
      <c r="B35" s="2" t="s">
        <v>120</v>
      </c>
      <c r="C35" s="10" t="s">
        <v>28</v>
      </c>
      <c r="D35" s="10" t="s">
        <v>47</v>
      </c>
      <c r="E35" s="10" t="s">
        <v>121</v>
      </c>
      <c r="F35" s="10" t="s">
        <v>109</v>
      </c>
      <c r="G35" s="3" t="s">
        <v>32</v>
      </c>
      <c r="H35" s="3" t="s">
        <v>33</v>
      </c>
      <c r="I35" s="13" t="s">
        <v>88</v>
      </c>
      <c r="J35" s="6">
        <v>510</v>
      </c>
      <c r="K35" s="40">
        <v>200</v>
      </c>
      <c r="L35" s="6">
        <v>0</v>
      </c>
      <c r="M35" s="6">
        <v>2745</v>
      </c>
      <c r="N35" s="47">
        <f t="shared" si="34"/>
        <v>2035</v>
      </c>
      <c r="O35" s="6">
        <v>510</v>
      </c>
      <c r="P35" s="40">
        <v>200</v>
      </c>
      <c r="Q35" s="6">
        <v>0</v>
      </c>
      <c r="R35" s="6">
        <v>2745</v>
      </c>
      <c r="S35" s="47">
        <f t="shared" si="35"/>
        <v>2035</v>
      </c>
      <c r="T35" s="6">
        <v>510</v>
      </c>
      <c r="U35" s="40">
        <v>200</v>
      </c>
      <c r="V35" s="6">
        <v>0</v>
      </c>
      <c r="W35" s="6">
        <v>2745</v>
      </c>
      <c r="X35" s="47">
        <f t="shared" si="36"/>
        <v>2035</v>
      </c>
      <c r="Y35" s="6">
        <v>510</v>
      </c>
      <c r="Z35" s="40">
        <v>200</v>
      </c>
      <c r="AA35" s="6">
        <v>0</v>
      </c>
      <c r="AB35" s="6">
        <v>2510</v>
      </c>
      <c r="AC35" s="47">
        <f t="shared" si="37"/>
        <v>1800</v>
      </c>
      <c r="AD35" s="6">
        <v>510</v>
      </c>
      <c r="AE35" s="40">
        <v>200</v>
      </c>
      <c r="AF35" s="6">
        <v>0</v>
      </c>
      <c r="AG35" s="6">
        <v>2510</v>
      </c>
      <c r="AH35" s="47">
        <f t="shared" si="38"/>
        <v>1800</v>
      </c>
      <c r="AI35" s="6">
        <v>510</v>
      </c>
      <c r="AJ35" s="40">
        <v>200</v>
      </c>
      <c r="AK35" s="6">
        <v>0</v>
      </c>
      <c r="AL35" s="6">
        <v>2510</v>
      </c>
      <c r="AM35" s="47">
        <f t="shared" si="39"/>
        <v>1800</v>
      </c>
      <c r="AN35" s="6">
        <v>510</v>
      </c>
      <c r="AO35" s="40">
        <v>200</v>
      </c>
      <c r="AP35" s="6">
        <v>0</v>
      </c>
      <c r="AQ35" s="6">
        <v>2510</v>
      </c>
      <c r="AR35" s="47">
        <f t="shared" si="40"/>
        <v>1800</v>
      </c>
      <c r="AS35" s="6">
        <v>510</v>
      </c>
      <c r="AT35" s="40">
        <v>200</v>
      </c>
      <c r="AU35" s="6">
        <v>0</v>
      </c>
      <c r="AV35" s="6">
        <v>2510</v>
      </c>
      <c r="AW35" s="47">
        <f>AV35-AS35-AT35-AU35</f>
        <v>1800</v>
      </c>
      <c r="AX35" s="52">
        <v>510</v>
      </c>
      <c r="AY35" s="40">
        <v>200</v>
      </c>
      <c r="AZ35" s="6">
        <v>0</v>
      </c>
      <c r="BA35" s="6">
        <v>2510</v>
      </c>
      <c r="BB35" s="47">
        <f>BA35-AX35-AY35-AZ35</f>
        <v>1800</v>
      </c>
      <c r="BC35" s="52">
        <v>510</v>
      </c>
      <c r="BD35" s="40">
        <v>200</v>
      </c>
      <c r="BE35" s="6">
        <v>0</v>
      </c>
      <c r="BF35" s="6">
        <v>2510</v>
      </c>
      <c r="BG35" s="47">
        <f t="shared" ref="BG35:BG47" si="41">BF35-BC35-BD35-BE35</f>
        <v>1800</v>
      </c>
      <c r="BH35" s="52">
        <v>510</v>
      </c>
      <c r="BI35" s="40">
        <v>200</v>
      </c>
      <c r="BJ35" s="6">
        <v>0</v>
      </c>
      <c r="BK35" s="6">
        <v>2510</v>
      </c>
      <c r="BL35" s="47">
        <f t="shared" si="15"/>
        <v>1800</v>
      </c>
      <c r="BM35" s="52">
        <v>510</v>
      </c>
      <c r="BN35" s="40">
        <v>200</v>
      </c>
      <c r="BO35" s="6">
        <v>0</v>
      </c>
      <c r="BP35" s="6">
        <v>2510</v>
      </c>
      <c r="BQ35" s="47">
        <f t="shared" si="7"/>
        <v>1800</v>
      </c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</row>
    <row r="36" s="6" customFormat="1" ht="18.75" spans="1:69">
      <c r="A36" s="9">
        <v>33</v>
      </c>
      <c r="B36" s="10" t="s">
        <v>122</v>
      </c>
      <c r="C36" s="10" t="s">
        <v>36</v>
      </c>
      <c r="D36" s="10" t="s">
        <v>47</v>
      </c>
      <c r="E36" s="10" t="s">
        <v>123</v>
      </c>
      <c r="F36" s="10" t="s">
        <v>109</v>
      </c>
      <c r="G36" s="11" t="s">
        <v>32</v>
      </c>
      <c r="H36" s="11" t="s">
        <v>33</v>
      </c>
      <c r="I36" s="13" t="s">
        <v>79</v>
      </c>
      <c r="J36" s="6">
        <v>575</v>
      </c>
      <c r="K36" s="40">
        <v>200</v>
      </c>
      <c r="L36" s="6">
        <v>0</v>
      </c>
      <c r="M36" s="6">
        <v>2745</v>
      </c>
      <c r="N36" s="47">
        <f t="shared" si="34"/>
        <v>1970</v>
      </c>
      <c r="O36" s="6">
        <v>575</v>
      </c>
      <c r="P36" s="40">
        <v>200</v>
      </c>
      <c r="Q36" s="6">
        <v>0</v>
      </c>
      <c r="R36" s="6">
        <v>2745</v>
      </c>
      <c r="S36" s="47">
        <f t="shared" si="35"/>
        <v>1970</v>
      </c>
      <c r="T36" s="6">
        <v>575</v>
      </c>
      <c r="U36" s="40">
        <v>200</v>
      </c>
      <c r="V36" s="6">
        <v>0</v>
      </c>
      <c r="W36" s="6">
        <v>2745</v>
      </c>
      <c r="X36" s="47">
        <f t="shared" si="36"/>
        <v>1970</v>
      </c>
      <c r="Y36" s="6">
        <v>575</v>
      </c>
      <c r="Z36" s="40">
        <v>200</v>
      </c>
      <c r="AA36" s="6">
        <v>0</v>
      </c>
      <c r="AB36" s="6">
        <v>2510</v>
      </c>
      <c r="AC36" s="47">
        <f t="shared" si="37"/>
        <v>1735</v>
      </c>
      <c r="AD36" s="6">
        <v>575</v>
      </c>
      <c r="AE36" s="40">
        <v>200</v>
      </c>
      <c r="AF36" s="6">
        <v>0</v>
      </c>
      <c r="AG36" s="6">
        <v>2510</v>
      </c>
      <c r="AH36" s="47">
        <f t="shared" si="38"/>
        <v>1735</v>
      </c>
      <c r="AI36" s="6">
        <v>575</v>
      </c>
      <c r="AJ36" s="40">
        <v>200</v>
      </c>
      <c r="AK36" s="6">
        <v>0</v>
      </c>
      <c r="AL36" s="6">
        <v>2510</v>
      </c>
      <c r="AM36" s="47">
        <f t="shared" si="39"/>
        <v>1735</v>
      </c>
      <c r="AN36" s="6">
        <v>575</v>
      </c>
      <c r="AO36" s="40">
        <v>200</v>
      </c>
      <c r="AP36" s="6">
        <v>0</v>
      </c>
      <c r="AQ36" s="6">
        <v>2510</v>
      </c>
      <c r="AR36" s="47">
        <f t="shared" si="40"/>
        <v>1735</v>
      </c>
      <c r="AS36" s="6">
        <v>575</v>
      </c>
      <c r="AT36" s="40">
        <v>200</v>
      </c>
      <c r="AU36" s="6">
        <v>0</v>
      </c>
      <c r="AV36" s="6">
        <v>2510</v>
      </c>
      <c r="AW36" s="47">
        <f>AV36-AS36-AT36-AU36</f>
        <v>1735</v>
      </c>
      <c r="AX36" s="52">
        <v>575</v>
      </c>
      <c r="AY36" s="40">
        <v>200</v>
      </c>
      <c r="AZ36" s="6">
        <v>0</v>
      </c>
      <c r="BA36" s="6">
        <v>2510</v>
      </c>
      <c r="BB36" s="47">
        <f>BA36-AX36-AY36-AZ36</f>
        <v>1735</v>
      </c>
      <c r="BC36" s="52">
        <v>575</v>
      </c>
      <c r="BD36" s="40">
        <v>200</v>
      </c>
      <c r="BE36" s="6">
        <v>0</v>
      </c>
      <c r="BF36" s="6">
        <v>2510</v>
      </c>
      <c r="BG36" s="47">
        <f t="shared" si="41"/>
        <v>1735</v>
      </c>
      <c r="BH36" s="52">
        <v>575</v>
      </c>
      <c r="BI36" s="40">
        <v>200</v>
      </c>
      <c r="BJ36" s="6">
        <v>0</v>
      </c>
      <c r="BK36" s="6">
        <v>2510</v>
      </c>
      <c r="BL36" s="47">
        <f t="shared" si="15"/>
        <v>1735</v>
      </c>
      <c r="BM36" s="52">
        <v>575</v>
      </c>
      <c r="BN36" s="40">
        <v>200</v>
      </c>
      <c r="BO36" s="6">
        <v>0</v>
      </c>
      <c r="BP36" s="6">
        <v>2510</v>
      </c>
      <c r="BQ36" s="47">
        <f t="shared" si="7"/>
        <v>1735</v>
      </c>
    </row>
    <row r="37" s="22" customFormat="1" ht="18.75" spans="1:69">
      <c r="A37" s="9">
        <v>34</v>
      </c>
      <c r="B37" s="29" t="s">
        <v>124</v>
      </c>
      <c r="C37" s="29" t="s">
        <v>28</v>
      </c>
      <c r="D37" s="29" t="s">
        <v>47</v>
      </c>
      <c r="E37" s="29" t="s">
        <v>125</v>
      </c>
      <c r="F37" s="29" t="s">
        <v>109</v>
      </c>
      <c r="G37" s="35" t="s">
        <v>32</v>
      </c>
      <c r="H37" s="35" t="s">
        <v>33</v>
      </c>
      <c r="I37" s="43" t="s">
        <v>34</v>
      </c>
      <c r="N37" s="50"/>
      <c r="S37" s="50"/>
      <c r="X37" s="50"/>
      <c r="AC37" s="50"/>
      <c r="AH37" s="50"/>
      <c r="AM37" s="50"/>
      <c r="AR37" s="50"/>
      <c r="AW37" s="50"/>
      <c r="AX37" s="55"/>
      <c r="BB37" s="50"/>
      <c r="BC37" s="55">
        <v>575</v>
      </c>
      <c r="BD37" s="22">
        <v>200</v>
      </c>
      <c r="BE37" s="22">
        <v>0</v>
      </c>
      <c r="BF37" s="22">
        <v>2510</v>
      </c>
      <c r="BG37" s="50">
        <f t="shared" si="41"/>
        <v>1735</v>
      </c>
      <c r="BH37" s="55">
        <v>575</v>
      </c>
      <c r="BI37" s="22">
        <v>200</v>
      </c>
      <c r="BJ37" s="22">
        <v>0</v>
      </c>
      <c r="BK37" s="22">
        <v>2510</v>
      </c>
      <c r="BL37" s="50">
        <f t="shared" si="15"/>
        <v>1735</v>
      </c>
      <c r="BM37" s="55">
        <v>575</v>
      </c>
      <c r="BN37" s="22">
        <v>200</v>
      </c>
      <c r="BO37" s="22">
        <v>0</v>
      </c>
      <c r="BP37" s="22">
        <v>2510</v>
      </c>
      <c r="BQ37" s="50">
        <f t="shared" si="7"/>
        <v>1735</v>
      </c>
    </row>
    <row r="38" s="6" customFormat="1" ht="18.75" spans="1:69">
      <c r="A38" s="9">
        <v>35</v>
      </c>
      <c r="B38" s="10" t="s">
        <v>126</v>
      </c>
      <c r="C38" s="10" t="s">
        <v>36</v>
      </c>
      <c r="D38" s="10" t="s">
        <v>42</v>
      </c>
      <c r="E38" s="10" t="s">
        <v>43</v>
      </c>
      <c r="F38" s="10" t="s">
        <v>127</v>
      </c>
      <c r="G38" s="11" t="s">
        <v>32</v>
      </c>
      <c r="H38" s="11" t="s">
        <v>33</v>
      </c>
      <c r="I38" s="13" t="s">
        <v>34</v>
      </c>
      <c r="J38" s="6">
        <v>575</v>
      </c>
      <c r="K38" s="40">
        <v>200</v>
      </c>
      <c r="L38" s="6">
        <v>0</v>
      </c>
      <c r="M38" s="6">
        <v>2745</v>
      </c>
      <c r="N38" s="47">
        <f t="shared" ref="N38:N46" si="42">M38-J38-K38-L38</f>
        <v>1970</v>
      </c>
      <c r="O38" s="6">
        <v>575</v>
      </c>
      <c r="P38" s="40">
        <v>200</v>
      </c>
      <c r="Q38" s="6">
        <v>0</v>
      </c>
      <c r="R38" s="6">
        <v>2745</v>
      </c>
      <c r="S38" s="47">
        <f t="shared" ref="S38:S46" si="43">R38-O38-P38-Q38</f>
        <v>1970</v>
      </c>
      <c r="T38" s="6">
        <v>575</v>
      </c>
      <c r="U38" s="40">
        <v>200</v>
      </c>
      <c r="V38" s="6">
        <v>0</v>
      </c>
      <c r="W38" s="6">
        <v>2745</v>
      </c>
      <c r="X38" s="47">
        <f t="shared" ref="X38:X46" si="44">W38-T38-U38-V38</f>
        <v>1970</v>
      </c>
      <c r="Y38" s="6">
        <v>575</v>
      </c>
      <c r="Z38" s="40">
        <v>200</v>
      </c>
      <c r="AA38" s="6">
        <v>0</v>
      </c>
      <c r="AB38" s="6">
        <v>2510</v>
      </c>
      <c r="AC38" s="47">
        <f t="shared" ref="AC38:AC46" si="45">AB38-Y38-Z38-AA38</f>
        <v>1735</v>
      </c>
      <c r="AD38" s="6">
        <v>575</v>
      </c>
      <c r="AE38" s="40">
        <v>200</v>
      </c>
      <c r="AF38" s="6">
        <v>0</v>
      </c>
      <c r="AG38" s="6">
        <v>2510</v>
      </c>
      <c r="AH38" s="47">
        <f t="shared" ref="AH38:AH46" si="46">AG38-AD38-AE38-AF38</f>
        <v>1735</v>
      </c>
      <c r="AI38" s="6">
        <v>575</v>
      </c>
      <c r="AJ38" s="40">
        <v>200</v>
      </c>
      <c r="AK38" s="6">
        <v>0</v>
      </c>
      <c r="AL38" s="6">
        <v>2510</v>
      </c>
      <c r="AM38" s="47">
        <f t="shared" ref="AM38:AM46" si="47">AL38-AI38-AJ38-AK38</f>
        <v>1735</v>
      </c>
      <c r="AN38" s="6">
        <v>575</v>
      </c>
      <c r="AO38" s="40">
        <v>200</v>
      </c>
      <c r="AP38" s="6">
        <v>0</v>
      </c>
      <c r="AQ38" s="6">
        <v>2510</v>
      </c>
      <c r="AR38" s="47">
        <f t="shared" ref="AR38:AR46" si="48">AQ38-AN38-AO38-AP38</f>
        <v>1735</v>
      </c>
      <c r="AS38" s="6">
        <v>575</v>
      </c>
      <c r="AT38" s="40">
        <v>200</v>
      </c>
      <c r="AU38" s="6">
        <v>0</v>
      </c>
      <c r="AV38" s="6">
        <v>2510</v>
      </c>
      <c r="AW38" s="47">
        <f t="shared" ref="AW38:AW46" si="49">AV38-AS38-AT38-AU38</f>
        <v>1735</v>
      </c>
      <c r="AX38" s="52">
        <v>575</v>
      </c>
      <c r="AY38" s="40">
        <v>200</v>
      </c>
      <c r="AZ38" s="6">
        <v>0</v>
      </c>
      <c r="BA38" s="6">
        <v>2510</v>
      </c>
      <c r="BB38" s="47">
        <f t="shared" ref="BB38:BB46" si="50">BA38-AX38-AY38-AZ38</f>
        <v>1735</v>
      </c>
      <c r="BC38" s="52">
        <v>575</v>
      </c>
      <c r="BD38" s="40">
        <v>200</v>
      </c>
      <c r="BE38" s="6">
        <v>0</v>
      </c>
      <c r="BF38" s="6">
        <v>2510</v>
      </c>
      <c r="BG38" s="47">
        <f t="shared" si="41"/>
        <v>1735</v>
      </c>
      <c r="BH38" s="52">
        <v>575</v>
      </c>
      <c r="BI38" s="40">
        <v>200</v>
      </c>
      <c r="BJ38" s="6">
        <v>0</v>
      </c>
      <c r="BK38" s="6">
        <v>2510</v>
      </c>
      <c r="BL38" s="47">
        <f t="shared" si="15"/>
        <v>1735</v>
      </c>
      <c r="BM38" s="52">
        <v>575</v>
      </c>
      <c r="BN38" s="40">
        <v>200</v>
      </c>
      <c r="BO38" s="6">
        <v>0</v>
      </c>
      <c r="BP38" s="6">
        <v>2510</v>
      </c>
      <c r="BQ38" s="47">
        <f t="shared" si="7"/>
        <v>1735</v>
      </c>
    </row>
    <row r="39" s="21" customFormat="1" ht="18.75" spans="1:69">
      <c r="A39" s="29">
        <v>36</v>
      </c>
      <c r="B39" s="28" t="s">
        <v>128</v>
      </c>
      <c r="C39" s="30" t="s">
        <v>36</v>
      </c>
      <c r="D39" s="30" t="s">
        <v>75</v>
      </c>
      <c r="E39" s="30" t="s">
        <v>129</v>
      </c>
      <c r="F39" s="30" t="s">
        <v>130</v>
      </c>
      <c r="G39" s="34" t="s">
        <v>32</v>
      </c>
      <c r="H39" s="34" t="s">
        <v>33</v>
      </c>
      <c r="I39" s="42" t="s">
        <v>82</v>
      </c>
      <c r="J39" s="21">
        <v>575</v>
      </c>
      <c r="K39" s="20">
        <v>0</v>
      </c>
      <c r="L39" s="21">
        <v>0</v>
      </c>
      <c r="M39" s="21">
        <v>2745</v>
      </c>
      <c r="N39" s="49">
        <f t="shared" si="42"/>
        <v>2170</v>
      </c>
      <c r="O39" s="21">
        <v>575</v>
      </c>
      <c r="P39" s="20">
        <v>0</v>
      </c>
      <c r="Q39" s="21">
        <v>0</v>
      </c>
      <c r="R39" s="21">
        <v>2745</v>
      </c>
      <c r="S39" s="49">
        <f t="shared" si="43"/>
        <v>2170</v>
      </c>
      <c r="T39" s="21">
        <v>575</v>
      </c>
      <c r="U39" s="20">
        <v>0</v>
      </c>
      <c r="V39" s="21">
        <v>0</v>
      </c>
      <c r="W39" s="21">
        <v>2745</v>
      </c>
      <c r="X39" s="49">
        <f t="shared" si="44"/>
        <v>2170</v>
      </c>
      <c r="Y39" s="21">
        <v>575</v>
      </c>
      <c r="Z39" s="20">
        <v>0</v>
      </c>
      <c r="AA39" s="21">
        <v>0</v>
      </c>
      <c r="AB39" s="21">
        <v>2510</v>
      </c>
      <c r="AC39" s="49">
        <f t="shared" si="45"/>
        <v>1935</v>
      </c>
      <c r="AD39" s="21">
        <v>575</v>
      </c>
      <c r="AE39" s="20">
        <v>0</v>
      </c>
      <c r="AF39" s="21">
        <v>0</v>
      </c>
      <c r="AG39" s="21">
        <v>2510</v>
      </c>
      <c r="AH39" s="49">
        <f t="shared" si="46"/>
        <v>1935</v>
      </c>
      <c r="AI39" s="21">
        <v>575</v>
      </c>
      <c r="AJ39" s="20">
        <v>0</v>
      </c>
      <c r="AK39" s="21">
        <v>0</v>
      </c>
      <c r="AL39" s="21">
        <v>2510</v>
      </c>
      <c r="AM39" s="49">
        <f t="shared" si="47"/>
        <v>1935</v>
      </c>
      <c r="AN39" s="21">
        <v>575</v>
      </c>
      <c r="AO39" s="20">
        <v>0</v>
      </c>
      <c r="AP39" s="21">
        <v>0</v>
      </c>
      <c r="AQ39" s="21">
        <v>2510</v>
      </c>
      <c r="AR39" s="49">
        <f t="shared" si="48"/>
        <v>1935</v>
      </c>
      <c r="AS39" s="21">
        <v>575</v>
      </c>
      <c r="AT39" s="20">
        <v>0</v>
      </c>
      <c r="AU39" s="21">
        <v>0</v>
      </c>
      <c r="AV39" s="21">
        <v>2510</v>
      </c>
      <c r="AW39" s="49">
        <f t="shared" si="49"/>
        <v>1935</v>
      </c>
      <c r="AX39" s="54">
        <v>575</v>
      </c>
      <c r="AY39" s="20">
        <v>0</v>
      </c>
      <c r="AZ39" s="21">
        <v>0</v>
      </c>
      <c r="BA39" s="21">
        <v>2510</v>
      </c>
      <c r="BB39" s="49">
        <f t="shared" si="50"/>
        <v>1935</v>
      </c>
      <c r="BC39" s="54">
        <v>575</v>
      </c>
      <c r="BD39" s="20">
        <v>0</v>
      </c>
      <c r="BE39" s="21">
        <v>0</v>
      </c>
      <c r="BF39" s="21">
        <v>2510</v>
      </c>
      <c r="BG39" s="49">
        <f t="shared" si="41"/>
        <v>1935</v>
      </c>
      <c r="BH39" s="54">
        <v>575</v>
      </c>
      <c r="BI39" s="20">
        <v>0</v>
      </c>
      <c r="BJ39" s="21">
        <v>0</v>
      </c>
      <c r="BK39" s="21">
        <v>2510</v>
      </c>
      <c r="BL39" s="49">
        <f t="shared" si="15"/>
        <v>1935</v>
      </c>
      <c r="BM39" s="54">
        <v>575</v>
      </c>
      <c r="BN39" s="20">
        <v>0</v>
      </c>
      <c r="BO39" s="21">
        <v>0</v>
      </c>
      <c r="BP39" s="21">
        <v>2510</v>
      </c>
      <c r="BQ39" s="49">
        <f t="shared" si="7"/>
        <v>1935</v>
      </c>
    </row>
    <row r="40" s="6" customFormat="1" ht="18.75" spans="1:69">
      <c r="A40" s="9">
        <v>37</v>
      </c>
      <c r="B40" s="10" t="s">
        <v>131</v>
      </c>
      <c r="C40" s="10" t="s">
        <v>36</v>
      </c>
      <c r="D40" s="10" t="s">
        <v>75</v>
      </c>
      <c r="E40" s="10" t="s">
        <v>129</v>
      </c>
      <c r="F40" s="10" t="s">
        <v>132</v>
      </c>
      <c r="G40" s="11" t="s">
        <v>45</v>
      </c>
      <c r="H40" s="11" t="s">
        <v>33</v>
      </c>
      <c r="I40" s="13" t="s">
        <v>40</v>
      </c>
      <c r="J40" s="6">
        <v>220</v>
      </c>
      <c r="K40" s="40">
        <v>200</v>
      </c>
      <c r="L40" s="6">
        <v>0</v>
      </c>
      <c r="M40" s="6">
        <v>2745</v>
      </c>
      <c r="N40" s="47">
        <f t="shared" si="42"/>
        <v>2325</v>
      </c>
      <c r="O40" s="6">
        <v>220</v>
      </c>
      <c r="P40" s="40">
        <v>200</v>
      </c>
      <c r="Q40" s="6">
        <v>0</v>
      </c>
      <c r="R40" s="6">
        <v>2745</v>
      </c>
      <c r="S40" s="47">
        <f t="shared" si="43"/>
        <v>2325</v>
      </c>
      <c r="T40" s="6">
        <v>220</v>
      </c>
      <c r="U40" s="40">
        <v>200</v>
      </c>
      <c r="V40" s="6">
        <v>0</v>
      </c>
      <c r="W40" s="6">
        <v>2745</v>
      </c>
      <c r="X40" s="47">
        <f t="shared" si="44"/>
        <v>2325</v>
      </c>
      <c r="Y40" s="6">
        <v>220</v>
      </c>
      <c r="Z40" s="40">
        <v>200</v>
      </c>
      <c r="AA40" s="6">
        <v>0</v>
      </c>
      <c r="AB40" s="6">
        <v>2510</v>
      </c>
      <c r="AC40" s="47">
        <f t="shared" si="45"/>
        <v>2090</v>
      </c>
      <c r="AD40" s="6">
        <v>220</v>
      </c>
      <c r="AE40" s="40">
        <v>200</v>
      </c>
      <c r="AF40" s="6">
        <v>0</v>
      </c>
      <c r="AG40" s="6">
        <v>2510</v>
      </c>
      <c r="AH40" s="47">
        <f t="shared" si="46"/>
        <v>2090</v>
      </c>
      <c r="AI40" s="6">
        <v>220</v>
      </c>
      <c r="AJ40" s="40">
        <v>200</v>
      </c>
      <c r="AK40" s="6">
        <v>0</v>
      </c>
      <c r="AL40" s="6">
        <v>2510</v>
      </c>
      <c r="AM40" s="47">
        <f t="shared" si="47"/>
        <v>2090</v>
      </c>
      <c r="AN40" s="6">
        <v>220</v>
      </c>
      <c r="AO40" s="40">
        <v>200</v>
      </c>
      <c r="AP40" s="6">
        <v>0</v>
      </c>
      <c r="AQ40" s="6">
        <v>2510</v>
      </c>
      <c r="AR40" s="47">
        <f t="shared" si="48"/>
        <v>2090</v>
      </c>
      <c r="AS40" s="6">
        <v>220</v>
      </c>
      <c r="AT40" s="40">
        <v>200</v>
      </c>
      <c r="AU40" s="6">
        <v>0</v>
      </c>
      <c r="AV40" s="6">
        <v>2510</v>
      </c>
      <c r="AW40" s="47">
        <f t="shared" si="49"/>
        <v>2090</v>
      </c>
      <c r="AX40" s="52">
        <v>220</v>
      </c>
      <c r="AY40" s="40">
        <v>200</v>
      </c>
      <c r="AZ40" s="6">
        <v>0</v>
      </c>
      <c r="BA40" s="6">
        <v>2510</v>
      </c>
      <c r="BB40" s="47">
        <f t="shared" si="50"/>
        <v>2090</v>
      </c>
      <c r="BC40" s="52">
        <v>220</v>
      </c>
      <c r="BD40" s="40">
        <v>200</v>
      </c>
      <c r="BE40" s="6">
        <v>0</v>
      </c>
      <c r="BF40" s="6">
        <v>2510</v>
      </c>
      <c r="BG40" s="47">
        <f t="shared" si="41"/>
        <v>2090</v>
      </c>
      <c r="BH40" s="52">
        <v>220</v>
      </c>
      <c r="BI40" s="40">
        <v>200</v>
      </c>
      <c r="BJ40" s="6">
        <v>0</v>
      </c>
      <c r="BK40" s="6">
        <v>2510</v>
      </c>
      <c r="BL40" s="47">
        <f t="shared" si="15"/>
        <v>2090</v>
      </c>
      <c r="BM40" s="52">
        <v>220</v>
      </c>
      <c r="BN40" s="40">
        <v>200</v>
      </c>
      <c r="BO40" s="6">
        <v>0</v>
      </c>
      <c r="BP40" s="6">
        <v>2510</v>
      </c>
      <c r="BQ40" s="47">
        <f t="shared" si="7"/>
        <v>2090</v>
      </c>
    </row>
    <row r="41" s="6" customFormat="1" ht="18.75" spans="1:69">
      <c r="A41" s="9">
        <v>38</v>
      </c>
      <c r="B41" s="2" t="s">
        <v>133</v>
      </c>
      <c r="C41" s="10" t="s">
        <v>36</v>
      </c>
      <c r="D41" s="10" t="s">
        <v>70</v>
      </c>
      <c r="E41" s="10" t="s">
        <v>134</v>
      </c>
      <c r="F41" s="10" t="s">
        <v>130</v>
      </c>
      <c r="G41" s="11" t="s">
        <v>45</v>
      </c>
      <c r="H41" s="11" t="s">
        <v>96</v>
      </c>
      <c r="I41" s="13" t="s">
        <v>34</v>
      </c>
      <c r="J41" s="6">
        <v>750</v>
      </c>
      <c r="K41" s="40">
        <v>100</v>
      </c>
      <c r="L41" s="6">
        <v>0</v>
      </c>
      <c r="M41" s="6">
        <v>2745</v>
      </c>
      <c r="N41" s="47">
        <f t="shared" si="42"/>
        <v>1895</v>
      </c>
      <c r="O41" s="6">
        <v>750</v>
      </c>
      <c r="P41" s="40">
        <v>100</v>
      </c>
      <c r="Q41" s="6">
        <v>0</v>
      </c>
      <c r="R41" s="6">
        <v>2745</v>
      </c>
      <c r="S41" s="47">
        <f t="shared" si="43"/>
        <v>1895</v>
      </c>
      <c r="T41" s="6">
        <v>750</v>
      </c>
      <c r="U41" s="40">
        <v>100</v>
      </c>
      <c r="V41" s="6">
        <v>0</v>
      </c>
      <c r="W41" s="6">
        <v>2745</v>
      </c>
      <c r="X41" s="47">
        <f t="shared" si="44"/>
        <v>1895</v>
      </c>
      <c r="Y41" s="6">
        <v>735</v>
      </c>
      <c r="Z41" s="40">
        <v>100</v>
      </c>
      <c r="AA41" s="6">
        <v>0</v>
      </c>
      <c r="AB41" s="40">
        <v>2510</v>
      </c>
      <c r="AC41" s="47">
        <f t="shared" si="45"/>
        <v>1675</v>
      </c>
      <c r="AD41" s="6">
        <v>735</v>
      </c>
      <c r="AE41" s="40">
        <v>100</v>
      </c>
      <c r="AF41" s="6">
        <v>0</v>
      </c>
      <c r="AG41" s="40">
        <v>2510</v>
      </c>
      <c r="AH41" s="47">
        <f t="shared" si="46"/>
        <v>1675</v>
      </c>
      <c r="AI41" s="6">
        <v>735</v>
      </c>
      <c r="AJ41" s="40">
        <v>100</v>
      </c>
      <c r="AK41" s="6">
        <v>0</v>
      </c>
      <c r="AL41" s="40">
        <v>2510</v>
      </c>
      <c r="AM41" s="47">
        <f t="shared" si="47"/>
        <v>1675</v>
      </c>
      <c r="AN41" s="6">
        <v>735</v>
      </c>
      <c r="AO41" s="40">
        <v>100</v>
      </c>
      <c r="AP41" s="6">
        <v>0</v>
      </c>
      <c r="AQ41" s="40">
        <v>2510</v>
      </c>
      <c r="AR41" s="47">
        <f t="shared" si="48"/>
        <v>1675</v>
      </c>
      <c r="AS41" s="6">
        <v>735</v>
      </c>
      <c r="AT41" s="40">
        <v>100</v>
      </c>
      <c r="AU41" s="6">
        <v>0</v>
      </c>
      <c r="AV41" s="40">
        <v>2510</v>
      </c>
      <c r="AW41" s="47">
        <f t="shared" si="49"/>
        <v>1675</v>
      </c>
      <c r="AX41" s="52">
        <v>735</v>
      </c>
      <c r="AY41" s="40">
        <v>100</v>
      </c>
      <c r="AZ41" s="6">
        <v>0</v>
      </c>
      <c r="BA41" s="40">
        <v>2510</v>
      </c>
      <c r="BB41" s="47">
        <f t="shared" si="50"/>
        <v>1675</v>
      </c>
      <c r="BC41" s="52">
        <v>735</v>
      </c>
      <c r="BD41" s="40">
        <v>100</v>
      </c>
      <c r="BE41" s="6">
        <v>0</v>
      </c>
      <c r="BF41" s="40">
        <v>2510</v>
      </c>
      <c r="BG41" s="47">
        <f t="shared" si="41"/>
        <v>1675</v>
      </c>
      <c r="BH41" s="52">
        <v>735</v>
      </c>
      <c r="BI41" s="40">
        <v>100</v>
      </c>
      <c r="BJ41" s="6">
        <v>0</v>
      </c>
      <c r="BK41" s="40">
        <v>2510</v>
      </c>
      <c r="BL41" s="47">
        <f t="shared" si="15"/>
        <v>1675</v>
      </c>
      <c r="BM41" s="52">
        <v>735</v>
      </c>
      <c r="BN41" s="40">
        <v>100</v>
      </c>
      <c r="BO41" s="6">
        <v>0</v>
      </c>
      <c r="BP41" s="40">
        <v>2510</v>
      </c>
      <c r="BQ41" s="47">
        <f t="shared" si="7"/>
        <v>1675</v>
      </c>
    </row>
    <row r="42" s="6" customFormat="1" ht="18.75" spans="1:69">
      <c r="A42" s="9">
        <v>39</v>
      </c>
      <c r="B42" s="2" t="s">
        <v>135</v>
      </c>
      <c r="C42" s="10" t="s">
        <v>36</v>
      </c>
      <c r="D42" s="10" t="s">
        <v>136</v>
      </c>
      <c r="E42" s="10" t="s">
        <v>137</v>
      </c>
      <c r="F42" s="10" t="s">
        <v>130</v>
      </c>
      <c r="G42" s="11" t="s">
        <v>32</v>
      </c>
      <c r="H42" s="11" t="s">
        <v>33</v>
      </c>
      <c r="I42" s="13" t="s">
        <v>34</v>
      </c>
      <c r="J42" s="6">
        <v>575</v>
      </c>
      <c r="K42" s="40">
        <v>100</v>
      </c>
      <c r="L42" s="6">
        <v>0</v>
      </c>
      <c r="M42" s="6">
        <v>2745</v>
      </c>
      <c r="N42" s="47">
        <f t="shared" si="42"/>
        <v>2070</v>
      </c>
      <c r="O42" s="6">
        <v>575</v>
      </c>
      <c r="P42" s="40">
        <v>100</v>
      </c>
      <c r="Q42" s="6">
        <v>0</v>
      </c>
      <c r="R42" s="6">
        <v>2745</v>
      </c>
      <c r="S42" s="47">
        <f t="shared" si="43"/>
        <v>2070</v>
      </c>
      <c r="T42" s="6">
        <v>575</v>
      </c>
      <c r="U42" s="40">
        <v>100</v>
      </c>
      <c r="V42" s="6">
        <v>0</v>
      </c>
      <c r="W42" s="6">
        <v>2745</v>
      </c>
      <c r="X42" s="47">
        <f t="shared" si="44"/>
        <v>2070</v>
      </c>
      <c r="Y42" s="6">
        <v>575</v>
      </c>
      <c r="Z42" s="40">
        <v>100</v>
      </c>
      <c r="AA42" s="6">
        <v>0</v>
      </c>
      <c r="AB42" s="40">
        <v>2510</v>
      </c>
      <c r="AC42" s="47">
        <f t="shared" si="45"/>
        <v>1835</v>
      </c>
      <c r="AD42" s="6">
        <v>575</v>
      </c>
      <c r="AE42" s="40">
        <v>100</v>
      </c>
      <c r="AF42" s="6">
        <v>0</v>
      </c>
      <c r="AG42" s="40">
        <v>2510</v>
      </c>
      <c r="AH42" s="47">
        <f t="shared" si="46"/>
        <v>1835</v>
      </c>
      <c r="AI42" s="6">
        <v>575</v>
      </c>
      <c r="AJ42" s="40">
        <v>100</v>
      </c>
      <c r="AK42" s="6">
        <v>0</v>
      </c>
      <c r="AL42" s="40">
        <v>2510</v>
      </c>
      <c r="AM42" s="47">
        <f t="shared" si="47"/>
        <v>1835</v>
      </c>
      <c r="AN42" s="6">
        <v>575</v>
      </c>
      <c r="AO42" s="40">
        <v>100</v>
      </c>
      <c r="AP42" s="6">
        <v>0</v>
      </c>
      <c r="AQ42" s="40">
        <v>2510</v>
      </c>
      <c r="AR42" s="47">
        <f t="shared" si="48"/>
        <v>1835</v>
      </c>
      <c r="AS42" s="6">
        <v>575</v>
      </c>
      <c r="AT42" s="40">
        <v>100</v>
      </c>
      <c r="AU42" s="6">
        <v>0</v>
      </c>
      <c r="AV42" s="40">
        <v>2510</v>
      </c>
      <c r="AW42" s="47">
        <f t="shared" si="49"/>
        <v>1835</v>
      </c>
      <c r="AX42" s="52">
        <v>575</v>
      </c>
      <c r="AY42" s="40">
        <v>100</v>
      </c>
      <c r="AZ42" s="6">
        <v>0</v>
      </c>
      <c r="BA42" s="40">
        <v>2510</v>
      </c>
      <c r="BB42" s="47">
        <f t="shared" si="50"/>
        <v>1835</v>
      </c>
      <c r="BC42" s="52">
        <v>575</v>
      </c>
      <c r="BD42" s="40">
        <v>100</v>
      </c>
      <c r="BE42" s="6">
        <v>0</v>
      </c>
      <c r="BF42" s="40">
        <v>2510</v>
      </c>
      <c r="BG42" s="47">
        <f t="shared" si="41"/>
        <v>1835</v>
      </c>
      <c r="BH42" s="52">
        <v>575</v>
      </c>
      <c r="BI42" s="40">
        <v>100</v>
      </c>
      <c r="BJ42" s="6">
        <v>0</v>
      </c>
      <c r="BK42" s="40">
        <v>2510</v>
      </c>
      <c r="BL42" s="47">
        <f t="shared" si="15"/>
        <v>1835</v>
      </c>
      <c r="BM42" s="52">
        <v>575</v>
      </c>
      <c r="BN42" s="40">
        <v>100</v>
      </c>
      <c r="BO42" s="6">
        <v>0</v>
      </c>
      <c r="BP42" s="40">
        <v>2510</v>
      </c>
      <c r="BQ42" s="47">
        <f t="shared" si="7"/>
        <v>1835</v>
      </c>
    </row>
    <row r="43" s="6" customFormat="1" ht="18.75" spans="1:69">
      <c r="A43" s="9">
        <v>40</v>
      </c>
      <c r="B43" s="2" t="s">
        <v>138</v>
      </c>
      <c r="C43" s="10" t="s">
        <v>36</v>
      </c>
      <c r="D43" s="10" t="s">
        <v>136</v>
      </c>
      <c r="E43" s="10" t="s">
        <v>139</v>
      </c>
      <c r="F43" s="10" t="s">
        <v>130</v>
      </c>
      <c r="G43" s="11" t="s">
        <v>45</v>
      </c>
      <c r="H43" s="11" t="s">
        <v>33</v>
      </c>
      <c r="I43" s="13" t="s">
        <v>34</v>
      </c>
      <c r="J43" s="6">
        <v>1035</v>
      </c>
      <c r="K43" s="40">
        <v>100</v>
      </c>
      <c r="L43" s="6">
        <v>0</v>
      </c>
      <c r="M43" s="6">
        <v>2745</v>
      </c>
      <c r="N43" s="47">
        <f t="shared" si="42"/>
        <v>1610</v>
      </c>
      <c r="O43" s="6">
        <v>1035</v>
      </c>
      <c r="P43" s="40">
        <v>100</v>
      </c>
      <c r="Q43" s="6">
        <v>0</v>
      </c>
      <c r="R43" s="6">
        <v>2745</v>
      </c>
      <c r="S43" s="47">
        <f t="shared" si="43"/>
        <v>1610</v>
      </c>
      <c r="T43" s="6">
        <v>1035</v>
      </c>
      <c r="U43" s="40">
        <v>100</v>
      </c>
      <c r="V43" s="6">
        <v>0</v>
      </c>
      <c r="W43" s="6">
        <v>2745</v>
      </c>
      <c r="X43" s="47">
        <f t="shared" si="44"/>
        <v>1610</v>
      </c>
      <c r="Y43" s="6">
        <v>1035</v>
      </c>
      <c r="Z43" s="40">
        <v>100</v>
      </c>
      <c r="AA43" s="6">
        <v>0</v>
      </c>
      <c r="AB43" s="6">
        <v>2510</v>
      </c>
      <c r="AC43" s="47">
        <f t="shared" si="45"/>
        <v>1375</v>
      </c>
      <c r="AD43" s="6">
        <v>1035</v>
      </c>
      <c r="AE43" s="40">
        <v>100</v>
      </c>
      <c r="AF43" s="6">
        <v>0</v>
      </c>
      <c r="AG43" s="6">
        <v>2510</v>
      </c>
      <c r="AH43" s="47">
        <f t="shared" si="46"/>
        <v>1375</v>
      </c>
      <c r="AI43" s="6">
        <v>1035</v>
      </c>
      <c r="AJ43" s="40">
        <v>100</v>
      </c>
      <c r="AK43" s="6">
        <v>0</v>
      </c>
      <c r="AL43" s="6">
        <v>2510</v>
      </c>
      <c r="AM43" s="47">
        <f t="shared" si="47"/>
        <v>1375</v>
      </c>
      <c r="AN43" s="6">
        <v>1035</v>
      </c>
      <c r="AO43" s="40">
        <v>100</v>
      </c>
      <c r="AP43" s="6">
        <v>0</v>
      </c>
      <c r="AQ43" s="6">
        <v>2510</v>
      </c>
      <c r="AR43" s="47">
        <f t="shared" si="48"/>
        <v>1375</v>
      </c>
      <c r="AS43" s="6">
        <v>1035</v>
      </c>
      <c r="AT43" s="40">
        <v>100</v>
      </c>
      <c r="AU43" s="6">
        <v>0</v>
      </c>
      <c r="AV43" s="6">
        <v>2510</v>
      </c>
      <c r="AW43" s="47">
        <f t="shared" si="49"/>
        <v>1375</v>
      </c>
      <c r="AX43" s="52">
        <v>1035</v>
      </c>
      <c r="AY43" s="40">
        <v>100</v>
      </c>
      <c r="AZ43" s="6">
        <v>0</v>
      </c>
      <c r="BA43" s="6">
        <v>2510</v>
      </c>
      <c r="BB43" s="47">
        <f t="shared" si="50"/>
        <v>1375</v>
      </c>
      <c r="BC43" s="52">
        <v>862.5</v>
      </c>
      <c r="BD43" s="40">
        <v>100</v>
      </c>
      <c r="BE43" s="6">
        <v>0</v>
      </c>
      <c r="BF43" s="6">
        <v>2510</v>
      </c>
      <c r="BG43" s="47">
        <f t="shared" si="41"/>
        <v>1547.5</v>
      </c>
      <c r="BH43" s="52">
        <v>862.5</v>
      </c>
      <c r="BI43" s="40">
        <v>100</v>
      </c>
      <c r="BJ43" s="6">
        <v>0</v>
      </c>
      <c r="BK43" s="6">
        <v>2510</v>
      </c>
      <c r="BL43" s="47">
        <f t="shared" si="15"/>
        <v>1547.5</v>
      </c>
      <c r="BM43" s="52">
        <v>862.5</v>
      </c>
      <c r="BN43" s="40">
        <v>100</v>
      </c>
      <c r="BO43" s="6">
        <v>0</v>
      </c>
      <c r="BP43" s="6">
        <v>2510</v>
      </c>
      <c r="BQ43" s="47">
        <f t="shared" si="7"/>
        <v>1547.5</v>
      </c>
    </row>
    <row r="44" s="6" customFormat="1" ht="18.75" spans="1:69">
      <c r="A44" s="9">
        <v>41</v>
      </c>
      <c r="B44" s="10" t="s">
        <v>140</v>
      </c>
      <c r="C44" s="10" t="s">
        <v>36</v>
      </c>
      <c r="D44" s="10" t="s">
        <v>136</v>
      </c>
      <c r="E44" s="10" t="s">
        <v>141</v>
      </c>
      <c r="F44" s="10" t="s">
        <v>130</v>
      </c>
      <c r="G44" s="11" t="s">
        <v>45</v>
      </c>
      <c r="H44" s="11" t="s">
        <v>33</v>
      </c>
      <c r="I44" s="13" t="s">
        <v>34</v>
      </c>
      <c r="J44" s="6">
        <v>767</v>
      </c>
      <c r="K44" s="40">
        <v>200</v>
      </c>
      <c r="L44" s="6">
        <v>0</v>
      </c>
      <c r="M44" s="6">
        <v>2745</v>
      </c>
      <c r="N44" s="47">
        <f t="shared" si="42"/>
        <v>1778</v>
      </c>
      <c r="O44" s="6">
        <v>767</v>
      </c>
      <c r="P44" s="40">
        <v>200</v>
      </c>
      <c r="Q44" s="6">
        <v>0</v>
      </c>
      <c r="R44" s="6">
        <v>2745</v>
      </c>
      <c r="S44" s="47">
        <f t="shared" si="43"/>
        <v>1778</v>
      </c>
      <c r="T44" s="6">
        <v>767</v>
      </c>
      <c r="U44" s="40">
        <v>200</v>
      </c>
      <c r="V44" s="6">
        <v>0</v>
      </c>
      <c r="W44" s="6">
        <v>2745</v>
      </c>
      <c r="X44" s="47">
        <f t="shared" si="44"/>
        <v>1778</v>
      </c>
      <c r="Y44" s="6">
        <v>767</v>
      </c>
      <c r="Z44" s="40">
        <v>200</v>
      </c>
      <c r="AA44" s="6">
        <v>0</v>
      </c>
      <c r="AB44" s="6">
        <v>2510</v>
      </c>
      <c r="AC44" s="47">
        <f t="shared" si="45"/>
        <v>1543</v>
      </c>
      <c r="AD44" s="6">
        <v>767</v>
      </c>
      <c r="AE44" s="40">
        <v>200</v>
      </c>
      <c r="AF44" s="6">
        <v>0</v>
      </c>
      <c r="AG44" s="6">
        <v>2510</v>
      </c>
      <c r="AH44" s="47">
        <f t="shared" si="46"/>
        <v>1543</v>
      </c>
      <c r="AI44" s="6">
        <v>767</v>
      </c>
      <c r="AJ44" s="40">
        <v>200</v>
      </c>
      <c r="AK44" s="6">
        <v>0</v>
      </c>
      <c r="AL44" s="6">
        <v>2510</v>
      </c>
      <c r="AM44" s="47">
        <f t="shared" si="47"/>
        <v>1543</v>
      </c>
      <c r="AN44" s="6">
        <v>767</v>
      </c>
      <c r="AO44" s="40">
        <v>200</v>
      </c>
      <c r="AP44" s="6">
        <v>0</v>
      </c>
      <c r="AQ44" s="6">
        <v>2510</v>
      </c>
      <c r="AR44" s="47">
        <f t="shared" si="48"/>
        <v>1543</v>
      </c>
      <c r="AS44" s="6">
        <v>767</v>
      </c>
      <c r="AT44" s="40">
        <v>200</v>
      </c>
      <c r="AU44" s="6">
        <v>0</v>
      </c>
      <c r="AV44" s="6">
        <v>2510</v>
      </c>
      <c r="AW44" s="47">
        <f t="shared" si="49"/>
        <v>1543</v>
      </c>
      <c r="AX44" s="52">
        <v>767</v>
      </c>
      <c r="AY44" s="40">
        <v>200</v>
      </c>
      <c r="AZ44" s="6">
        <v>0</v>
      </c>
      <c r="BA44" s="6">
        <v>2510</v>
      </c>
      <c r="BB44" s="47">
        <f t="shared" si="50"/>
        <v>1543</v>
      </c>
      <c r="BC44" s="52">
        <v>767</v>
      </c>
      <c r="BD44" s="40">
        <v>200</v>
      </c>
      <c r="BE44" s="6">
        <v>0</v>
      </c>
      <c r="BF44" s="6">
        <v>2510</v>
      </c>
      <c r="BG44" s="47">
        <f t="shared" si="41"/>
        <v>1543</v>
      </c>
      <c r="BH44" s="52">
        <v>767</v>
      </c>
      <c r="BI44" s="40">
        <v>200</v>
      </c>
      <c r="BJ44" s="6">
        <v>0</v>
      </c>
      <c r="BK44" s="6">
        <v>2510</v>
      </c>
      <c r="BL44" s="47">
        <f t="shared" si="15"/>
        <v>1543</v>
      </c>
      <c r="BM44" s="52">
        <v>767</v>
      </c>
      <c r="BN44" s="40">
        <v>200</v>
      </c>
      <c r="BO44" s="6">
        <v>0</v>
      </c>
      <c r="BP44" s="6">
        <v>2510</v>
      </c>
      <c r="BQ44" s="47">
        <f t="shared" si="7"/>
        <v>1543</v>
      </c>
    </row>
    <row r="45" s="6" customFormat="1" ht="18.75" spans="1:69">
      <c r="A45" s="9">
        <v>42</v>
      </c>
      <c r="B45" s="10" t="s">
        <v>142</v>
      </c>
      <c r="C45" s="10" t="s">
        <v>36</v>
      </c>
      <c r="D45" s="10" t="s">
        <v>29</v>
      </c>
      <c r="E45" s="10" t="s">
        <v>105</v>
      </c>
      <c r="F45" s="10" t="s">
        <v>130</v>
      </c>
      <c r="G45" s="11" t="s">
        <v>32</v>
      </c>
      <c r="H45" s="11" t="s">
        <v>33</v>
      </c>
      <c r="I45" s="13" t="s">
        <v>34</v>
      </c>
      <c r="J45" s="6">
        <v>320</v>
      </c>
      <c r="K45" s="40">
        <v>100</v>
      </c>
      <c r="L45" s="6">
        <v>0</v>
      </c>
      <c r="M45" s="6">
        <v>2745</v>
      </c>
      <c r="N45" s="47">
        <f t="shared" si="42"/>
        <v>2325</v>
      </c>
      <c r="O45" s="6">
        <v>320</v>
      </c>
      <c r="P45" s="40">
        <v>100</v>
      </c>
      <c r="Q45" s="6">
        <v>0</v>
      </c>
      <c r="R45" s="6">
        <v>2745</v>
      </c>
      <c r="S45" s="47">
        <f t="shared" si="43"/>
        <v>2325</v>
      </c>
      <c r="T45" s="6">
        <v>320</v>
      </c>
      <c r="U45" s="40">
        <v>100</v>
      </c>
      <c r="V45" s="6">
        <v>0</v>
      </c>
      <c r="W45" s="6">
        <v>2745</v>
      </c>
      <c r="X45" s="47">
        <f t="shared" si="44"/>
        <v>2325</v>
      </c>
      <c r="Y45" s="6">
        <v>320</v>
      </c>
      <c r="Z45" s="40">
        <v>100</v>
      </c>
      <c r="AA45" s="6">
        <v>0</v>
      </c>
      <c r="AB45" s="6">
        <v>2510</v>
      </c>
      <c r="AC45" s="47">
        <f t="shared" si="45"/>
        <v>2090</v>
      </c>
      <c r="AD45" s="6">
        <v>320</v>
      </c>
      <c r="AE45" s="40">
        <v>100</v>
      </c>
      <c r="AF45" s="6">
        <v>0</v>
      </c>
      <c r="AG45" s="6">
        <v>2510</v>
      </c>
      <c r="AH45" s="47">
        <f t="shared" si="46"/>
        <v>2090</v>
      </c>
      <c r="AI45" s="6">
        <v>320</v>
      </c>
      <c r="AJ45" s="40">
        <v>100</v>
      </c>
      <c r="AK45" s="6">
        <v>0</v>
      </c>
      <c r="AL45" s="6">
        <v>2510</v>
      </c>
      <c r="AM45" s="47">
        <f t="shared" si="47"/>
        <v>2090</v>
      </c>
      <c r="AN45" s="6">
        <v>320</v>
      </c>
      <c r="AO45" s="40">
        <v>100</v>
      </c>
      <c r="AP45" s="6">
        <v>0</v>
      </c>
      <c r="AQ45" s="6">
        <v>2510</v>
      </c>
      <c r="AR45" s="47">
        <f t="shared" si="48"/>
        <v>2090</v>
      </c>
      <c r="AS45" s="6">
        <v>320</v>
      </c>
      <c r="AT45" s="40">
        <v>100</v>
      </c>
      <c r="AU45" s="6">
        <v>0</v>
      </c>
      <c r="AV45" s="6">
        <v>2510</v>
      </c>
      <c r="AW45" s="47">
        <f t="shared" si="49"/>
        <v>2090</v>
      </c>
      <c r="AX45" s="52">
        <v>320</v>
      </c>
      <c r="AY45" s="40">
        <v>100</v>
      </c>
      <c r="AZ45" s="6">
        <v>0</v>
      </c>
      <c r="BA45" s="6">
        <v>2510</v>
      </c>
      <c r="BB45" s="47">
        <f t="shared" si="50"/>
        <v>2090</v>
      </c>
      <c r="BC45" s="52">
        <v>320</v>
      </c>
      <c r="BD45" s="40">
        <v>100</v>
      </c>
      <c r="BE45" s="6">
        <v>0</v>
      </c>
      <c r="BF45" s="6">
        <v>2510</v>
      </c>
      <c r="BG45" s="47">
        <f t="shared" si="41"/>
        <v>2090</v>
      </c>
      <c r="BH45" s="52">
        <v>320</v>
      </c>
      <c r="BI45" s="40">
        <v>100</v>
      </c>
      <c r="BJ45" s="6">
        <v>0</v>
      </c>
      <c r="BK45" s="6">
        <v>2510</v>
      </c>
      <c r="BL45" s="47">
        <f t="shared" si="15"/>
        <v>2090</v>
      </c>
      <c r="BM45" s="52">
        <v>320</v>
      </c>
      <c r="BN45" s="40">
        <v>100</v>
      </c>
      <c r="BO45" s="6">
        <v>0</v>
      </c>
      <c r="BP45" s="6">
        <v>2510</v>
      </c>
      <c r="BQ45" s="47">
        <f t="shared" si="7"/>
        <v>2090</v>
      </c>
    </row>
    <row r="46" s="6" customFormat="1" ht="18.75" spans="1:69">
      <c r="A46" s="9">
        <v>43</v>
      </c>
      <c r="B46" s="10" t="s">
        <v>143</v>
      </c>
      <c r="C46" s="10" t="s">
        <v>28</v>
      </c>
      <c r="D46" s="10" t="s">
        <v>55</v>
      </c>
      <c r="E46" s="10" t="s">
        <v>144</v>
      </c>
      <c r="F46" s="10" t="s">
        <v>130</v>
      </c>
      <c r="G46" s="11" t="s">
        <v>45</v>
      </c>
      <c r="H46" s="11" t="s">
        <v>33</v>
      </c>
      <c r="I46" s="13" t="s">
        <v>115</v>
      </c>
      <c r="J46" s="6">
        <v>540</v>
      </c>
      <c r="K46" s="40">
        <v>100</v>
      </c>
      <c r="L46" s="6">
        <v>0</v>
      </c>
      <c r="M46" s="6">
        <v>2745</v>
      </c>
      <c r="N46" s="47">
        <f t="shared" si="42"/>
        <v>2105</v>
      </c>
      <c r="O46" s="6">
        <v>540</v>
      </c>
      <c r="P46" s="40">
        <v>100</v>
      </c>
      <c r="Q46" s="6">
        <v>0</v>
      </c>
      <c r="R46" s="6">
        <v>2745</v>
      </c>
      <c r="S46" s="47">
        <f t="shared" si="43"/>
        <v>2105</v>
      </c>
      <c r="T46" s="6">
        <v>540</v>
      </c>
      <c r="U46" s="40">
        <v>100</v>
      </c>
      <c r="V46" s="6">
        <v>0</v>
      </c>
      <c r="W46" s="6">
        <v>2745</v>
      </c>
      <c r="X46" s="47">
        <f t="shared" si="44"/>
        <v>2105</v>
      </c>
      <c r="Y46" s="6">
        <v>540</v>
      </c>
      <c r="Z46" s="40">
        <v>100</v>
      </c>
      <c r="AA46" s="6">
        <v>0</v>
      </c>
      <c r="AB46" s="6">
        <v>2510</v>
      </c>
      <c r="AC46" s="47">
        <f t="shared" si="45"/>
        <v>1870</v>
      </c>
      <c r="AD46" s="6">
        <v>540</v>
      </c>
      <c r="AE46" s="40">
        <v>100</v>
      </c>
      <c r="AF46" s="6">
        <v>0</v>
      </c>
      <c r="AG46" s="6">
        <v>2510</v>
      </c>
      <c r="AH46" s="47">
        <f t="shared" si="46"/>
        <v>1870</v>
      </c>
      <c r="AI46" s="6">
        <v>540</v>
      </c>
      <c r="AJ46" s="40">
        <v>100</v>
      </c>
      <c r="AK46" s="6">
        <v>0</v>
      </c>
      <c r="AL46" s="6">
        <v>2510</v>
      </c>
      <c r="AM46" s="47">
        <f t="shared" si="47"/>
        <v>1870</v>
      </c>
      <c r="AN46" s="6">
        <v>540</v>
      </c>
      <c r="AO46" s="40">
        <v>100</v>
      </c>
      <c r="AP46" s="6">
        <v>0</v>
      </c>
      <c r="AQ46" s="6">
        <v>2510</v>
      </c>
      <c r="AR46" s="47">
        <f t="shared" si="48"/>
        <v>1870</v>
      </c>
      <c r="AS46" s="6">
        <v>540</v>
      </c>
      <c r="AT46" s="40">
        <v>100</v>
      </c>
      <c r="AU46" s="6">
        <v>0</v>
      </c>
      <c r="AV46" s="6">
        <v>2510</v>
      </c>
      <c r="AW46" s="47">
        <f t="shared" si="49"/>
        <v>1870</v>
      </c>
      <c r="AX46" s="52">
        <v>540</v>
      </c>
      <c r="AY46" s="40">
        <v>100</v>
      </c>
      <c r="AZ46" s="6">
        <v>0</v>
      </c>
      <c r="BA46" s="6">
        <v>2510</v>
      </c>
      <c r="BB46" s="47">
        <f t="shared" si="50"/>
        <v>1870</v>
      </c>
      <c r="BC46" s="52">
        <v>540</v>
      </c>
      <c r="BD46" s="40">
        <v>100</v>
      </c>
      <c r="BE46" s="6">
        <v>0</v>
      </c>
      <c r="BF46" s="6">
        <v>2510</v>
      </c>
      <c r="BG46" s="47">
        <f t="shared" si="41"/>
        <v>1870</v>
      </c>
      <c r="BH46" s="52">
        <v>540</v>
      </c>
      <c r="BI46" s="40">
        <v>100</v>
      </c>
      <c r="BJ46" s="6">
        <v>0</v>
      </c>
      <c r="BK46" s="6">
        <v>2510</v>
      </c>
      <c r="BL46" s="47">
        <f t="shared" si="15"/>
        <v>1870</v>
      </c>
      <c r="BM46" s="52">
        <v>540</v>
      </c>
      <c r="BN46" s="40">
        <v>100</v>
      </c>
      <c r="BO46" s="6">
        <v>0</v>
      </c>
      <c r="BP46" s="6">
        <v>2510</v>
      </c>
      <c r="BQ46" s="47">
        <f t="shared" si="7"/>
        <v>1870</v>
      </c>
    </row>
    <row r="47" s="21" customFormat="1" ht="18.75" spans="1:69">
      <c r="A47" s="9">
        <v>44</v>
      </c>
      <c r="B47" s="28" t="s">
        <v>145</v>
      </c>
      <c r="C47" s="30" t="s">
        <v>36</v>
      </c>
      <c r="D47" s="30" t="s">
        <v>91</v>
      </c>
      <c r="E47" s="30" t="s">
        <v>146</v>
      </c>
      <c r="F47" s="30" t="s">
        <v>130</v>
      </c>
      <c r="G47" s="34" t="s">
        <v>45</v>
      </c>
      <c r="H47" s="34" t="s">
        <v>33</v>
      </c>
      <c r="I47" s="42" t="s">
        <v>63</v>
      </c>
      <c r="K47" s="20"/>
      <c r="N47" s="49"/>
      <c r="P47" s="20"/>
      <c r="S47" s="49"/>
      <c r="U47" s="20"/>
      <c r="X47" s="49"/>
      <c r="Z47" s="20"/>
      <c r="AC47" s="49"/>
      <c r="AE47" s="20"/>
      <c r="AH47" s="49"/>
      <c r="AJ47" s="20"/>
      <c r="AM47" s="49"/>
      <c r="AO47" s="20"/>
      <c r="AR47" s="49"/>
      <c r="AT47" s="20"/>
      <c r="AW47" s="49"/>
      <c r="AX47" s="54"/>
      <c r="AY47" s="20"/>
      <c r="BB47" s="49"/>
      <c r="BC47" s="54">
        <v>517.5</v>
      </c>
      <c r="BD47" s="20">
        <v>0</v>
      </c>
      <c r="BE47" s="21">
        <v>0</v>
      </c>
      <c r="BF47" s="21">
        <v>2510</v>
      </c>
      <c r="BG47" s="49">
        <f t="shared" si="41"/>
        <v>1992.5</v>
      </c>
      <c r="BH47" s="54">
        <v>517.5</v>
      </c>
      <c r="BI47" s="20">
        <v>0</v>
      </c>
      <c r="BJ47" s="21">
        <v>0</v>
      </c>
      <c r="BK47" s="21">
        <v>2510</v>
      </c>
      <c r="BL47" s="49">
        <f t="shared" si="15"/>
        <v>1992.5</v>
      </c>
      <c r="BM47" s="54">
        <v>517.5</v>
      </c>
      <c r="BN47" s="20">
        <v>0</v>
      </c>
      <c r="BO47" s="21">
        <v>0</v>
      </c>
      <c r="BP47" s="21">
        <v>2510</v>
      </c>
      <c r="BQ47" s="49">
        <f t="shared" si="7"/>
        <v>1992.5</v>
      </c>
    </row>
    <row r="48" s="21" customFormat="1" ht="18.75" spans="1:69">
      <c r="A48" s="9">
        <v>45</v>
      </c>
      <c r="B48" s="30" t="s">
        <v>147</v>
      </c>
      <c r="C48" s="30" t="s">
        <v>28</v>
      </c>
      <c r="D48" s="30" t="s">
        <v>136</v>
      </c>
      <c r="E48" s="30" t="s">
        <v>148</v>
      </c>
      <c r="F48" s="30" t="s">
        <v>130</v>
      </c>
      <c r="G48" s="34" t="s">
        <v>45</v>
      </c>
      <c r="H48" s="34" t="s">
        <v>33</v>
      </c>
      <c r="I48" s="42" t="s">
        <v>34</v>
      </c>
      <c r="K48" s="20"/>
      <c r="N48" s="49"/>
      <c r="P48" s="20"/>
      <c r="S48" s="49"/>
      <c r="U48" s="20"/>
      <c r="X48" s="49"/>
      <c r="Z48" s="20"/>
      <c r="AC48" s="49"/>
      <c r="AE48" s="20"/>
      <c r="AH48" s="49"/>
      <c r="AJ48" s="20"/>
      <c r="AM48" s="49"/>
      <c r="AO48" s="20"/>
      <c r="AR48" s="49"/>
      <c r="AT48" s="20"/>
      <c r="AW48" s="49"/>
      <c r="AX48" s="54"/>
      <c r="AY48" s="20"/>
      <c r="BB48" s="49"/>
      <c r="BC48" s="54"/>
      <c r="BD48" s="20"/>
      <c r="BG48" s="49"/>
      <c r="BH48" s="54"/>
      <c r="BI48" s="20"/>
      <c r="BL48" s="49"/>
      <c r="BM48" s="54">
        <v>575</v>
      </c>
      <c r="BN48" s="20">
        <v>200</v>
      </c>
      <c r="BO48" s="21">
        <v>0</v>
      </c>
      <c r="BP48" s="21">
        <v>2510</v>
      </c>
      <c r="BQ48" s="49">
        <f t="shared" si="7"/>
        <v>1735</v>
      </c>
    </row>
    <row r="49" s="6" customFormat="1" ht="18.75" spans="1:69">
      <c r="A49" s="9">
        <v>46</v>
      </c>
      <c r="B49" s="10" t="s">
        <v>149</v>
      </c>
      <c r="C49" s="10" t="s">
        <v>28</v>
      </c>
      <c r="D49" s="10" t="s">
        <v>136</v>
      </c>
      <c r="E49" s="10" t="s">
        <v>150</v>
      </c>
      <c r="F49" s="10" t="s">
        <v>130</v>
      </c>
      <c r="G49" s="11" t="s">
        <v>45</v>
      </c>
      <c r="H49" s="11" t="s">
        <v>33</v>
      </c>
      <c r="I49" s="13" t="s">
        <v>34</v>
      </c>
      <c r="J49" s="6">
        <v>575</v>
      </c>
      <c r="K49" s="40">
        <v>200</v>
      </c>
      <c r="L49" s="6">
        <v>0</v>
      </c>
      <c r="M49" s="6">
        <v>2745</v>
      </c>
      <c r="N49" s="47">
        <f t="shared" ref="N49:N51" si="51">M49-J49-K49-L49</f>
        <v>1970</v>
      </c>
      <c r="O49" s="6">
        <v>575</v>
      </c>
      <c r="P49" s="40">
        <v>200</v>
      </c>
      <c r="Q49" s="6">
        <v>0</v>
      </c>
      <c r="R49" s="6">
        <v>2745</v>
      </c>
      <c r="S49" s="47">
        <f t="shared" ref="S49:S51" si="52">R49-O49-P49-Q49</f>
        <v>1970</v>
      </c>
      <c r="T49" s="6">
        <v>575</v>
      </c>
      <c r="U49" s="40">
        <v>200</v>
      </c>
      <c r="V49" s="6">
        <v>0</v>
      </c>
      <c r="W49" s="6">
        <v>2745</v>
      </c>
      <c r="X49" s="47">
        <f t="shared" ref="X49:X51" si="53">W49-T49-U49-V49</f>
        <v>1970</v>
      </c>
      <c r="Y49" s="6">
        <v>575</v>
      </c>
      <c r="Z49" s="40">
        <v>200</v>
      </c>
      <c r="AA49" s="6">
        <v>0</v>
      </c>
      <c r="AB49" s="6">
        <v>2510</v>
      </c>
      <c r="AC49" s="47">
        <f t="shared" ref="AC49:AC51" si="54">AB49-Y49-Z49-AA49</f>
        <v>1735</v>
      </c>
      <c r="AD49" s="6">
        <v>575</v>
      </c>
      <c r="AE49" s="40">
        <v>200</v>
      </c>
      <c r="AF49" s="6">
        <v>0</v>
      </c>
      <c r="AG49" s="6">
        <v>2510</v>
      </c>
      <c r="AH49" s="47">
        <f t="shared" ref="AH49:AH59" si="55">AG49-AD49-AE49-AF49</f>
        <v>1735</v>
      </c>
      <c r="AI49" s="6">
        <v>575</v>
      </c>
      <c r="AJ49" s="40">
        <v>200</v>
      </c>
      <c r="AK49" s="6">
        <v>0</v>
      </c>
      <c r="AL49" s="6">
        <v>2510</v>
      </c>
      <c r="AM49" s="47">
        <f t="shared" ref="AM49:AM59" si="56">AL49-AI49-AJ49-AK49</f>
        <v>1735</v>
      </c>
      <c r="AN49" s="6">
        <v>575</v>
      </c>
      <c r="AO49" s="40">
        <v>200</v>
      </c>
      <c r="AP49" s="6">
        <v>0</v>
      </c>
      <c r="AQ49" s="6">
        <v>2510</v>
      </c>
      <c r="AR49" s="47">
        <f t="shared" ref="AR49:AR59" si="57">AQ49-AN49-AO49-AP49</f>
        <v>1735</v>
      </c>
      <c r="AS49" s="6">
        <v>575</v>
      </c>
      <c r="AT49" s="40">
        <v>200</v>
      </c>
      <c r="AU49" s="6">
        <v>0</v>
      </c>
      <c r="AV49" s="6">
        <v>2510</v>
      </c>
      <c r="AW49" s="47">
        <f t="shared" ref="AW49:AW59" si="58">AV49-AS49-AT49-AU49</f>
        <v>1735</v>
      </c>
      <c r="AX49" s="52">
        <v>575</v>
      </c>
      <c r="AY49" s="40">
        <v>200</v>
      </c>
      <c r="AZ49" s="6">
        <v>0</v>
      </c>
      <c r="BA49" s="6">
        <v>2510</v>
      </c>
      <c r="BB49" s="47">
        <f t="shared" ref="BB49:BB59" si="59">BA49-AX49-AY49-AZ49</f>
        <v>1735</v>
      </c>
      <c r="BC49" s="52">
        <v>575</v>
      </c>
      <c r="BD49" s="40">
        <v>200</v>
      </c>
      <c r="BE49" s="6">
        <v>0</v>
      </c>
      <c r="BF49" s="6">
        <v>2510</v>
      </c>
      <c r="BG49" s="47">
        <f t="shared" ref="BG49:BG59" si="60">BF49-BC49-BD49-BE49</f>
        <v>1735</v>
      </c>
      <c r="BH49" s="52">
        <v>575</v>
      </c>
      <c r="BI49" s="40">
        <v>200</v>
      </c>
      <c r="BJ49" s="6">
        <v>0</v>
      </c>
      <c r="BK49" s="6">
        <v>2510</v>
      </c>
      <c r="BL49" s="47">
        <f>BK49-BH49-BI49-BJ49</f>
        <v>1735</v>
      </c>
      <c r="BM49" s="52">
        <v>575</v>
      </c>
      <c r="BN49" s="40">
        <v>200</v>
      </c>
      <c r="BO49" s="6">
        <v>0</v>
      </c>
      <c r="BP49" s="6">
        <v>2510</v>
      </c>
      <c r="BQ49" s="47">
        <f t="shared" si="7"/>
        <v>1735</v>
      </c>
    </row>
    <row r="50" s="6" customFormat="1" ht="18.75" spans="1:69">
      <c r="A50" s="9">
        <v>47</v>
      </c>
      <c r="B50" s="2" t="s">
        <v>151</v>
      </c>
      <c r="C50" s="10" t="s">
        <v>28</v>
      </c>
      <c r="D50" s="10" t="s">
        <v>136</v>
      </c>
      <c r="E50" s="10" t="s">
        <v>141</v>
      </c>
      <c r="F50" s="10" t="s">
        <v>130</v>
      </c>
      <c r="G50" s="10" t="s">
        <v>45</v>
      </c>
      <c r="H50" s="11" t="s">
        <v>33</v>
      </c>
      <c r="I50" s="13" t="s">
        <v>34</v>
      </c>
      <c r="J50" s="6">
        <v>712.5</v>
      </c>
      <c r="K50" s="40">
        <v>200</v>
      </c>
      <c r="L50" s="6">
        <v>0</v>
      </c>
      <c r="M50" s="6">
        <v>2745</v>
      </c>
      <c r="N50" s="47">
        <f t="shared" si="51"/>
        <v>1832.5</v>
      </c>
      <c r="O50" s="6">
        <v>712.5</v>
      </c>
      <c r="P50" s="40">
        <v>200</v>
      </c>
      <c r="Q50" s="6">
        <v>0</v>
      </c>
      <c r="R50" s="6">
        <v>2745</v>
      </c>
      <c r="S50" s="47">
        <f t="shared" si="52"/>
        <v>1832.5</v>
      </c>
      <c r="T50" s="6">
        <v>712.5</v>
      </c>
      <c r="U50" s="40">
        <v>200</v>
      </c>
      <c r="V50" s="6">
        <v>0</v>
      </c>
      <c r="W50" s="6">
        <v>2745</v>
      </c>
      <c r="X50" s="47">
        <f t="shared" si="53"/>
        <v>1832.5</v>
      </c>
      <c r="Y50" s="6">
        <v>712.5</v>
      </c>
      <c r="Z50" s="40">
        <v>200</v>
      </c>
      <c r="AA50" s="6">
        <v>0</v>
      </c>
      <c r="AB50" s="6">
        <v>2510</v>
      </c>
      <c r="AC50" s="47">
        <f t="shared" si="54"/>
        <v>1597.5</v>
      </c>
      <c r="AD50" s="6">
        <v>712.5</v>
      </c>
      <c r="AE50" s="40">
        <v>200</v>
      </c>
      <c r="AF50" s="6">
        <v>0</v>
      </c>
      <c r="AG50" s="6">
        <v>2510</v>
      </c>
      <c r="AH50" s="47">
        <f t="shared" si="55"/>
        <v>1597.5</v>
      </c>
      <c r="AI50" s="6">
        <v>712.5</v>
      </c>
      <c r="AJ50" s="40">
        <v>200</v>
      </c>
      <c r="AK50" s="6">
        <v>0</v>
      </c>
      <c r="AL50" s="6">
        <v>2510</v>
      </c>
      <c r="AM50" s="47">
        <f t="shared" si="56"/>
        <v>1597.5</v>
      </c>
      <c r="AN50" s="6">
        <v>712.5</v>
      </c>
      <c r="AO50" s="40">
        <v>200</v>
      </c>
      <c r="AP50" s="6">
        <v>0</v>
      </c>
      <c r="AQ50" s="6">
        <v>2510</v>
      </c>
      <c r="AR50" s="47">
        <f t="shared" si="57"/>
        <v>1597.5</v>
      </c>
      <c r="AS50" s="6">
        <v>712.5</v>
      </c>
      <c r="AT50" s="40">
        <v>200</v>
      </c>
      <c r="AU50" s="6">
        <v>0</v>
      </c>
      <c r="AV50" s="6">
        <v>2510</v>
      </c>
      <c r="AW50" s="47">
        <f t="shared" si="58"/>
        <v>1597.5</v>
      </c>
      <c r="AX50" s="52">
        <v>712.5</v>
      </c>
      <c r="AY50" s="40">
        <v>200</v>
      </c>
      <c r="AZ50" s="6">
        <v>0</v>
      </c>
      <c r="BA50" s="6">
        <v>2510</v>
      </c>
      <c r="BB50" s="47">
        <f t="shared" si="59"/>
        <v>1597.5</v>
      </c>
      <c r="BC50" s="52">
        <v>712.5</v>
      </c>
      <c r="BD50" s="40">
        <v>200</v>
      </c>
      <c r="BE50" s="6">
        <v>0</v>
      </c>
      <c r="BF50" s="6">
        <v>2510</v>
      </c>
      <c r="BG50" s="47">
        <f t="shared" si="60"/>
        <v>1597.5</v>
      </c>
      <c r="BH50" s="52">
        <v>712.5</v>
      </c>
      <c r="BI50" s="40">
        <v>200</v>
      </c>
      <c r="BJ50" s="6">
        <v>0</v>
      </c>
      <c r="BK50" s="6">
        <v>2510</v>
      </c>
      <c r="BL50" s="47">
        <f>BK50-BH50-BI50-BJ50</f>
        <v>1597.5</v>
      </c>
      <c r="BM50" s="52">
        <v>712.5</v>
      </c>
      <c r="BN50" s="40">
        <v>200</v>
      </c>
      <c r="BO50" s="6">
        <v>0</v>
      </c>
      <c r="BP50" s="6">
        <v>2510</v>
      </c>
      <c r="BQ50" s="47">
        <f t="shared" si="7"/>
        <v>1597.5</v>
      </c>
    </row>
    <row r="51" s="7" customFormat="1" ht="18.75" spans="1:69">
      <c r="A51" s="9">
        <v>48</v>
      </c>
      <c r="B51" s="9" t="s">
        <v>152</v>
      </c>
      <c r="C51" s="9" t="s">
        <v>36</v>
      </c>
      <c r="D51" s="9" t="s">
        <v>29</v>
      </c>
      <c r="E51" s="9" t="s">
        <v>153</v>
      </c>
      <c r="F51" s="9" t="s">
        <v>130</v>
      </c>
      <c r="G51" s="9" t="s">
        <v>45</v>
      </c>
      <c r="H51" s="12" t="s">
        <v>33</v>
      </c>
      <c r="I51" s="15" t="s">
        <v>40</v>
      </c>
      <c r="J51" s="7">
        <v>790</v>
      </c>
      <c r="K51" s="7">
        <v>200</v>
      </c>
      <c r="L51" s="7">
        <v>0</v>
      </c>
      <c r="M51" s="6">
        <v>2745</v>
      </c>
      <c r="N51" s="46">
        <f t="shared" si="51"/>
        <v>1755</v>
      </c>
      <c r="O51" s="7">
        <v>790</v>
      </c>
      <c r="P51" s="7">
        <v>200</v>
      </c>
      <c r="Q51" s="7">
        <v>0</v>
      </c>
      <c r="R51" s="6">
        <v>2745</v>
      </c>
      <c r="S51" s="46">
        <f t="shared" si="52"/>
        <v>1755</v>
      </c>
      <c r="T51" s="7">
        <v>790</v>
      </c>
      <c r="U51" s="7">
        <v>200</v>
      </c>
      <c r="V51" s="7">
        <v>0</v>
      </c>
      <c r="W51" s="6">
        <v>2745</v>
      </c>
      <c r="X51" s="46">
        <f t="shared" si="53"/>
        <v>1755</v>
      </c>
      <c r="Y51" s="7">
        <v>790</v>
      </c>
      <c r="Z51" s="7">
        <v>200</v>
      </c>
      <c r="AA51" s="7">
        <v>0</v>
      </c>
      <c r="AB51" s="7">
        <v>2510</v>
      </c>
      <c r="AC51" s="46">
        <f t="shared" si="54"/>
        <v>1520</v>
      </c>
      <c r="AD51" s="7">
        <v>790</v>
      </c>
      <c r="AE51" s="7">
        <v>200</v>
      </c>
      <c r="AF51" s="7">
        <v>0</v>
      </c>
      <c r="AG51" s="7">
        <v>2510</v>
      </c>
      <c r="AH51" s="46">
        <f t="shared" si="55"/>
        <v>1520</v>
      </c>
      <c r="AI51" s="7">
        <v>790</v>
      </c>
      <c r="AJ51" s="7">
        <v>200</v>
      </c>
      <c r="AK51" s="7">
        <v>0</v>
      </c>
      <c r="AL51" s="7">
        <v>2510</v>
      </c>
      <c r="AM51" s="46">
        <f t="shared" si="56"/>
        <v>1520</v>
      </c>
      <c r="AN51" s="7">
        <v>790</v>
      </c>
      <c r="AO51" s="7">
        <v>200</v>
      </c>
      <c r="AP51" s="7">
        <v>0</v>
      </c>
      <c r="AQ51" s="7">
        <v>2510</v>
      </c>
      <c r="AR51" s="46">
        <f t="shared" si="57"/>
        <v>1520</v>
      </c>
      <c r="AS51" s="7">
        <v>790</v>
      </c>
      <c r="AT51" s="7">
        <v>200</v>
      </c>
      <c r="AU51" s="7">
        <v>0</v>
      </c>
      <c r="AV51" s="7">
        <v>2510</v>
      </c>
      <c r="AW51" s="46">
        <f t="shared" si="58"/>
        <v>1520</v>
      </c>
      <c r="AX51" s="51">
        <v>790</v>
      </c>
      <c r="AY51" s="7">
        <v>200</v>
      </c>
      <c r="AZ51" s="7">
        <v>0</v>
      </c>
      <c r="BA51" s="7">
        <v>2510</v>
      </c>
      <c r="BB51" s="46">
        <f t="shared" si="59"/>
        <v>1520</v>
      </c>
      <c r="BC51" s="51">
        <v>790</v>
      </c>
      <c r="BD51" s="7">
        <v>200</v>
      </c>
      <c r="BE51" s="7">
        <v>0</v>
      </c>
      <c r="BF51" s="7">
        <v>2510</v>
      </c>
      <c r="BG51" s="46">
        <f t="shared" si="60"/>
        <v>1520</v>
      </c>
      <c r="BH51" s="51">
        <v>790</v>
      </c>
      <c r="BI51" s="7">
        <v>200</v>
      </c>
      <c r="BJ51" s="7">
        <v>0</v>
      </c>
      <c r="BK51" s="7">
        <v>2510</v>
      </c>
      <c r="BL51" s="46">
        <f>BK51-BH51-BI51-BJ51</f>
        <v>1520</v>
      </c>
      <c r="BM51" s="51">
        <v>790</v>
      </c>
      <c r="BN51" s="7">
        <v>200</v>
      </c>
      <c r="BO51" s="7">
        <v>0</v>
      </c>
      <c r="BP51" s="7">
        <v>2510</v>
      </c>
      <c r="BQ51" s="46">
        <f t="shared" si="7"/>
        <v>1520</v>
      </c>
    </row>
    <row r="52" s="21" customFormat="1" ht="18.75" spans="1:69">
      <c r="A52" s="29">
        <v>49</v>
      </c>
      <c r="B52" s="30" t="s">
        <v>154</v>
      </c>
      <c r="C52" s="30" t="s">
        <v>28</v>
      </c>
      <c r="D52" s="30" t="s">
        <v>47</v>
      </c>
      <c r="E52" s="30" t="s">
        <v>155</v>
      </c>
      <c r="F52" s="30" t="s">
        <v>130</v>
      </c>
      <c r="G52" s="30" t="s">
        <v>45</v>
      </c>
      <c r="H52" s="34" t="s">
        <v>33</v>
      </c>
      <c r="I52" s="42" t="s">
        <v>115</v>
      </c>
      <c r="K52" s="20"/>
      <c r="N52" s="49"/>
      <c r="P52" s="20"/>
      <c r="S52" s="49"/>
      <c r="U52" s="20"/>
      <c r="X52" s="49"/>
      <c r="Z52" s="20"/>
      <c r="AC52" s="49"/>
      <c r="AE52" s="20"/>
      <c r="AH52" s="49"/>
      <c r="AI52" s="21">
        <v>575</v>
      </c>
      <c r="AJ52" s="20">
        <v>100</v>
      </c>
      <c r="AK52" s="21">
        <v>100</v>
      </c>
      <c r="AL52" s="21">
        <v>2510</v>
      </c>
      <c r="AM52" s="49">
        <f t="shared" si="56"/>
        <v>1735</v>
      </c>
      <c r="AN52" s="21">
        <v>575</v>
      </c>
      <c r="AO52" s="20">
        <v>100</v>
      </c>
      <c r="AP52" s="21">
        <v>100</v>
      </c>
      <c r="AQ52" s="21">
        <v>2510</v>
      </c>
      <c r="AR52" s="49">
        <f t="shared" si="57"/>
        <v>1735</v>
      </c>
      <c r="AS52" s="21">
        <v>575</v>
      </c>
      <c r="AT52" s="20">
        <v>100</v>
      </c>
      <c r="AU52" s="21">
        <v>100</v>
      </c>
      <c r="AV52" s="21">
        <v>2510</v>
      </c>
      <c r="AW52" s="49">
        <f t="shared" si="58"/>
        <v>1735</v>
      </c>
      <c r="AX52" s="54">
        <v>575</v>
      </c>
      <c r="AY52" s="20">
        <v>100</v>
      </c>
      <c r="AZ52" s="21">
        <v>100</v>
      </c>
      <c r="BA52" s="21">
        <v>2510</v>
      </c>
      <c r="BB52" s="49">
        <f t="shared" si="59"/>
        <v>1735</v>
      </c>
      <c r="BC52" s="54">
        <v>575</v>
      </c>
      <c r="BD52" s="20">
        <v>100</v>
      </c>
      <c r="BE52" s="21">
        <v>100</v>
      </c>
      <c r="BF52" s="21">
        <v>2510</v>
      </c>
      <c r="BG52" s="49">
        <f t="shared" si="60"/>
        <v>1735</v>
      </c>
      <c r="BH52" s="54">
        <v>575</v>
      </c>
      <c r="BI52" s="20">
        <v>100</v>
      </c>
      <c r="BJ52" s="21">
        <v>100</v>
      </c>
      <c r="BK52" s="21">
        <v>2510</v>
      </c>
      <c r="BL52" s="49">
        <f>BK52-BH52-BI52-BJ52</f>
        <v>1735</v>
      </c>
      <c r="BM52" s="54">
        <v>575</v>
      </c>
      <c r="BN52" s="20">
        <v>100</v>
      </c>
      <c r="BO52" s="21">
        <v>100</v>
      </c>
      <c r="BP52" s="21">
        <v>2510</v>
      </c>
      <c r="BQ52" s="49">
        <v>12145</v>
      </c>
    </row>
    <row r="53" s="6" customFormat="1" ht="18.75" spans="1:69">
      <c r="A53" s="9">
        <v>50</v>
      </c>
      <c r="B53" s="10" t="s">
        <v>156</v>
      </c>
      <c r="C53" s="10" t="s">
        <v>28</v>
      </c>
      <c r="D53" s="10" t="s">
        <v>136</v>
      </c>
      <c r="E53" s="10" t="s">
        <v>157</v>
      </c>
      <c r="F53" s="10" t="s">
        <v>130</v>
      </c>
      <c r="G53" s="10" t="s">
        <v>45</v>
      </c>
      <c r="H53" s="11" t="s">
        <v>33</v>
      </c>
      <c r="I53" s="13" t="s">
        <v>115</v>
      </c>
      <c r="J53" s="6">
        <v>580</v>
      </c>
      <c r="K53" s="40">
        <v>200</v>
      </c>
      <c r="L53" s="6">
        <v>0</v>
      </c>
      <c r="M53" s="6">
        <v>2745</v>
      </c>
      <c r="N53" s="47">
        <f t="shared" ref="N53:N59" si="61">M53-J53-K53-L53</f>
        <v>1965</v>
      </c>
      <c r="O53" s="6">
        <v>580</v>
      </c>
      <c r="P53" s="40">
        <v>200</v>
      </c>
      <c r="Q53" s="6">
        <v>0</v>
      </c>
      <c r="R53" s="6">
        <v>2745</v>
      </c>
      <c r="S53" s="47">
        <f t="shared" ref="S53:S59" si="62">R53-O53-P53-Q53</f>
        <v>1965</v>
      </c>
      <c r="T53" s="6">
        <v>580</v>
      </c>
      <c r="U53" s="40">
        <v>200</v>
      </c>
      <c r="V53" s="6">
        <v>0</v>
      </c>
      <c r="W53" s="6">
        <v>2745</v>
      </c>
      <c r="X53" s="47">
        <f t="shared" ref="X53:X59" si="63">W53-T53-U53-V53</f>
        <v>1965</v>
      </c>
      <c r="Y53" s="6">
        <v>580</v>
      </c>
      <c r="Z53" s="40">
        <v>200</v>
      </c>
      <c r="AA53" s="6">
        <v>0</v>
      </c>
      <c r="AB53" s="6">
        <v>2510</v>
      </c>
      <c r="AC53" s="47">
        <f t="shared" ref="AC53:AC59" si="64">AB53-Y53-Z53-AA53</f>
        <v>1730</v>
      </c>
      <c r="AD53" s="6">
        <v>580</v>
      </c>
      <c r="AE53" s="40">
        <v>200</v>
      </c>
      <c r="AF53" s="6">
        <v>0</v>
      </c>
      <c r="AG53" s="6">
        <v>2510</v>
      </c>
      <c r="AH53" s="47">
        <f t="shared" si="55"/>
        <v>1730</v>
      </c>
      <c r="AI53" s="6">
        <v>580</v>
      </c>
      <c r="AJ53" s="40">
        <v>200</v>
      </c>
      <c r="AK53" s="6">
        <v>0</v>
      </c>
      <c r="AL53" s="6">
        <v>2510</v>
      </c>
      <c r="AM53" s="47">
        <f t="shared" si="56"/>
        <v>1730</v>
      </c>
      <c r="AN53" s="6">
        <v>580</v>
      </c>
      <c r="AO53" s="40">
        <v>200</v>
      </c>
      <c r="AP53" s="6">
        <v>0</v>
      </c>
      <c r="AQ53" s="6">
        <v>2510</v>
      </c>
      <c r="AR53" s="47">
        <f t="shared" si="57"/>
        <v>1730</v>
      </c>
      <c r="AS53" s="6">
        <v>580</v>
      </c>
      <c r="AT53" s="40">
        <v>200</v>
      </c>
      <c r="AU53" s="6">
        <v>0</v>
      </c>
      <c r="AV53" s="6">
        <v>2510</v>
      </c>
      <c r="AW53" s="47">
        <f t="shared" si="58"/>
        <v>1730</v>
      </c>
      <c r="AX53" s="52">
        <v>580</v>
      </c>
      <c r="AY53" s="40">
        <v>200</v>
      </c>
      <c r="AZ53" s="6">
        <v>0</v>
      </c>
      <c r="BA53" s="6">
        <v>2510</v>
      </c>
      <c r="BB53" s="47">
        <f t="shared" si="59"/>
        <v>1730</v>
      </c>
      <c r="BC53" s="52">
        <v>580</v>
      </c>
      <c r="BD53" s="40">
        <v>200</v>
      </c>
      <c r="BE53" s="6">
        <v>0</v>
      </c>
      <c r="BF53" s="6">
        <v>2510</v>
      </c>
      <c r="BG53" s="47">
        <f t="shared" si="60"/>
        <v>1730</v>
      </c>
      <c r="BH53" s="52">
        <v>580</v>
      </c>
      <c r="BI53" s="40">
        <v>200</v>
      </c>
      <c r="BJ53" s="6">
        <v>0</v>
      </c>
      <c r="BK53" s="6">
        <v>2510</v>
      </c>
      <c r="BL53" s="47">
        <f>BK53-BH53-BI53-BJ53</f>
        <v>1730</v>
      </c>
      <c r="BM53" s="52">
        <v>580</v>
      </c>
      <c r="BN53" s="40">
        <v>200</v>
      </c>
      <c r="BO53" s="6">
        <v>0</v>
      </c>
      <c r="BP53" s="6">
        <v>2510</v>
      </c>
      <c r="BQ53" s="47">
        <v>12110</v>
      </c>
    </row>
    <row r="54" s="7" customFormat="1" ht="18.75" spans="1:69">
      <c r="A54" s="9">
        <v>51</v>
      </c>
      <c r="B54" s="9" t="s">
        <v>158</v>
      </c>
      <c r="C54" s="9" t="s">
        <v>28</v>
      </c>
      <c r="D54" s="9" t="s">
        <v>29</v>
      </c>
      <c r="E54" s="9" t="s">
        <v>159</v>
      </c>
      <c r="F54" s="9" t="s">
        <v>130</v>
      </c>
      <c r="G54" s="9" t="s">
        <v>32</v>
      </c>
      <c r="H54" s="12" t="s">
        <v>33</v>
      </c>
      <c r="I54" s="15" t="s">
        <v>40</v>
      </c>
      <c r="J54" s="7">
        <v>600</v>
      </c>
      <c r="K54" s="7">
        <v>200</v>
      </c>
      <c r="L54" s="7">
        <v>0</v>
      </c>
      <c r="M54" s="6">
        <v>2745</v>
      </c>
      <c r="N54" s="46">
        <f t="shared" si="61"/>
        <v>1945</v>
      </c>
      <c r="O54" s="7">
        <v>600</v>
      </c>
      <c r="P54" s="7">
        <v>200</v>
      </c>
      <c r="Q54" s="7">
        <v>0</v>
      </c>
      <c r="R54" s="6">
        <v>2745</v>
      </c>
      <c r="S54" s="46">
        <f t="shared" si="62"/>
        <v>1945</v>
      </c>
      <c r="T54" s="7">
        <v>600</v>
      </c>
      <c r="U54" s="7">
        <v>200</v>
      </c>
      <c r="V54" s="7">
        <v>0</v>
      </c>
      <c r="W54" s="6">
        <v>2745</v>
      </c>
      <c r="X54" s="46">
        <f t="shared" si="63"/>
        <v>1945</v>
      </c>
      <c r="Y54" s="7">
        <v>600</v>
      </c>
      <c r="Z54" s="7">
        <v>200</v>
      </c>
      <c r="AA54" s="7">
        <v>0</v>
      </c>
      <c r="AB54" s="7">
        <v>2510</v>
      </c>
      <c r="AC54" s="46">
        <f t="shared" si="64"/>
        <v>1710</v>
      </c>
      <c r="AD54" s="7">
        <v>600</v>
      </c>
      <c r="AE54" s="7">
        <v>200</v>
      </c>
      <c r="AF54" s="7">
        <v>0</v>
      </c>
      <c r="AG54" s="7">
        <v>2510</v>
      </c>
      <c r="AH54" s="46">
        <f t="shared" si="55"/>
        <v>1710</v>
      </c>
      <c r="AI54" s="7">
        <v>600</v>
      </c>
      <c r="AJ54" s="7">
        <v>200</v>
      </c>
      <c r="AK54" s="7">
        <v>0</v>
      </c>
      <c r="AL54" s="7">
        <v>2510</v>
      </c>
      <c r="AM54" s="46">
        <f t="shared" si="56"/>
        <v>1710</v>
      </c>
      <c r="AN54" s="7">
        <v>600</v>
      </c>
      <c r="AO54" s="7">
        <v>200</v>
      </c>
      <c r="AP54" s="7">
        <v>0</v>
      </c>
      <c r="AQ54" s="7">
        <v>2510</v>
      </c>
      <c r="AR54" s="46">
        <f t="shared" si="57"/>
        <v>1710</v>
      </c>
      <c r="AS54" s="7">
        <v>600</v>
      </c>
      <c r="AT54" s="7">
        <v>200</v>
      </c>
      <c r="AU54" s="7">
        <v>0</v>
      </c>
      <c r="AV54" s="7">
        <v>2510</v>
      </c>
      <c r="AW54" s="46">
        <f t="shared" si="58"/>
        <v>1710</v>
      </c>
      <c r="AX54" s="51">
        <v>600</v>
      </c>
      <c r="AY54" s="7">
        <v>200</v>
      </c>
      <c r="AZ54" s="7">
        <v>0</v>
      </c>
      <c r="BA54" s="7">
        <v>2510</v>
      </c>
      <c r="BB54" s="46">
        <f t="shared" si="59"/>
        <v>1710</v>
      </c>
      <c r="BC54" s="51">
        <v>600</v>
      </c>
      <c r="BD54" s="7">
        <v>200</v>
      </c>
      <c r="BE54" s="7">
        <v>0</v>
      </c>
      <c r="BF54" s="7">
        <v>2510</v>
      </c>
      <c r="BG54" s="46">
        <f t="shared" si="60"/>
        <v>1710</v>
      </c>
      <c r="BH54" s="51"/>
      <c r="BL54" s="46"/>
      <c r="BM54" s="51"/>
      <c r="BQ54" s="46"/>
    </row>
    <row r="55" s="6" customFormat="1" ht="18.75" spans="1:69">
      <c r="A55" s="9">
        <v>52</v>
      </c>
      <c r="B55" s="10" t="s">
        <v>160</v>
      </c>
      <c r="C55" s="10" t="s">
        <v>28</v>
      </c>
      <c r="D55" s="10" t="s">
        <v>111</v>
      </c>
      <c r="E55" s="10" t="s">
        <v>161</v>
      </c>
      <c r="F55" s="10" t="s">
        <v>162</v>
      </c>
      <c r="G55" s="10" t="s">
        <v>32</v>
      </c>
      <c r="H55" s="11" t="s">
        <v>33</v>
      </c>
      <c r="I55" s="13" t="s">
        <v>34</v>
      </c>
      <c r="J55" s="6">
        <v>805</v>
      </c>
      <c r="K55" s="40">
        <v>0</v>
      </c>
      <c r="L55" s="6">
        <v>100</v>
      </c>
      <c r="M55" s="6">
        <v>2745</v>
      </c>
      <c r="N55" s="47">
        <f t="shared" si="61"/>
        <v>1840</v>
      </c>
      <c r="O55" s="6">
        <v>805</v>
      </c>
      <c r="P55" s="40">
        <v>0</v>
      </c>
      <c r="Q55" s="6">
        <v>100</v>
      </c>
      <c r="R55" s="6">
        <v>2745</v>
      </c>
      <c r="S55" s="47">
        <f t="shared" si="62"/>
        <v>1840</v>
      </c>
      <c r="T55" s="6">
        <v>805</v>
      </c>
      <c r="U55" s="40">
        <v>0</v>
      </c>
      <c r="V55" s="6">
        <v>100</v>
      </c>
      <c r="W55" s="6">
        <v>2745</v>
      </c>
      <c r="X55" s="47">
        <f t="shared" si="63"/>
        <v>1840</v>
      </c>
      <c r="Y55" s="6">
        <v>805</v>
      </c>
      <c r="Z55" s="40">
        <v>0</v>
      </c>
      <c r="AA55" s="6">
        <v>100</v>
      </c>
      <c r="AB55" s="6">
        <v>2510</v>
      </c>
      <c r="AC55" s="47">
        <f t="shared" si="64"/>
        <v>1605</v>
      </c>
      <c r="AD55" s="6">
        <v>805</v>
      </c>
      <c r="AE55" s="40">
        <v>0</v>
      </c>
      <c r="AF55" s="6">
        <v>100</v>
      </c>
      <c r="AG55" s="6">
        <v>2510</v>
      </c>
      <c r="AH55" s="47">
        <f t="shared" si="55"/>
        <v>1605</v>
      </c>
      <c r="AI55" s="6">
        <v>805</v>
      </c>
      <c r="AJ55" s="40">
        <v>0</v>
      </c>
      <c r="AK55" s="6">
        <v>100</v>
      </c>
      <c r="AL55" s="6">
        <v>2510</v>
      </c>
      <c r="AM55" s="47">
        <f t="shared" si="56"/>
        <v>1605</v>
      </c>
      <c r="AN55" s="6">
        <v>805</v>
      </c>
      <c r="AO55" s="40">
        <v>0</v>
      </c>
      <c r="AP55" s="6">
        <v>100</v>
      </c>
      <c r="AQ55" s="6">
        <v>2510</v>
      </c>
      <c r="AR55" s="47">
        <f t="shared" si="57"/>
        <v>1605</v>
      </c>
      <c r="AS55" s="6">
        <v>805</v>
      </c>
      <c r="AT55" s="40">
        <v>0</v>
      </c>
      <c r="AU55" s="6">
        <v>100</v>
      </c>
      <c r="AV55" s="6">
        <v>2510</v>
      </c>
      <c r="AW55" s="47">
        <f t="shared" si="58"/>
        <v>1605</v>
      </c>
      <c r="AX55" s="52">
        <v>805</v>
      </c>
      <c r="AY55" s="40">
        <v>0</v>
      </c>
      <c r="AZ55" s="6">
        <v>100</v>
      </c>
      <c r="BA55" s="6">
        <v>2510</v>
      </c>
      <c r="BB55" s="47">
        <f t="shared" si="59"/>
        <v>1605</v>
      </c>
      <c r="BC55" s="52">
        <v>805</v>
      </c>
      <c r="BD55" s="40">
        <v>0</v>
      </c>
      <c r="BE55" s="6">
        <v>100</v>
      </c>
      <c r="BF55" s="6">
        <v>2510</v>
      </c>
      <c r="BG55" s="47">
        <f t="shared" si="60"/>
        <v>1605</v>
      </c>
      <c r="BH55" s="52">
        <v>805</v>
      </c>
      <c r="BI55" s="40">
        <v>0</v>
      </c>
      <c r="BJ55" s="6">
        <v>100</v>
      </c>
      <c r="BK55" s="6">
        <v>2510</v>
      </c>
      <c r="BL55" s="47">
        <f>BK55-BH55-BI55-BJ55</f>
        <v>1605</v>
      </c>
      <c r="BM55" s="52">
        <v>805</v>
      </c>
      <c r="BN55" s="40">
        <v>0</v>
      </c>
      <c r="BO55" s="6">
        <v>100</v>
      </c>
      <c r="BP55" s="6">
        <v>2510</v>
      </c>
      <c r="BQ55" s="47">
        <f>BP55-BM55-BN55-BO55</f>
        <v>1605</v>
      </c>
    </row>
    <row r="56" s="6" customFormat="1" ht="18.75" spans="1:69">
      <c r="A56" s="9">
        <v>53</v>
      </c>
      <c r="B56" s="10" t="s">
        <v>163</v>
      </c>
      <c r="C56" s="10" t="s">
        <v>36</v>
      </c>
      <c r="D56" s="10" t="s">
        <v>111</v>
      </c>
      <c r="E56" s="10" t="s">
        <v>164</v>
      </c>
      <c r="F56" s="10" t="s">
        <v>162</v>
      </c>
      <c r="G56" s="10" t="s">
        <v>32</v>
      </c>
      <c r="H56" s="11" t="s">
        <v>33</v>
      </c>
      <c r="I56" s="13" t="s">
        <v>34</v>
      </c>
      <c r="J56" s="6">
        <v>805</v>
      </c>
      <c r="K56" s="40">
        <v>200</v>
      </c>
      <c r="L56" s="6">
        <v>0</v>
      </c>
      <c r="M56" s="6">
        <v>2745</v>
      </c>
      <c r="N56" s="47">
        <f t="shared" si="61"/>
        <v>1740</v>
      </c>
      <c r="O56" s="6">
        <v>805</v>
      </c>
      <c r="P56" s="40">
        <v>200</v>
      </c>
      <c r="Q56" s="6">
        <v>0</v>
      </c>
      <c r="R56" s="6">
        <v>2745</v>
      </c>
      <c r="S56" s="47">
        <f t="shared" si="62"/>
        <v>1740</v>
      </c>
      <c r="T56" s="6">
        <v>805</v>
      </c>
      <c r="U56" s="40">
        <v>200</v>
      </c>
      <c r="V56" s="6">
        <v>0</v>
      </c>
      <c r="W56" s="6">
        <v>2745</v>
      </c>
      <c r="X56" s="47">
        <f t="shared" si="63"/>
        <v>1740</v>
      </c>
      <c r="Y56" s="6">
        <v>575</v>
      </c>
      <c r="Z56" s="40">
        <v>200</v>
      </c>
      <c r="AA56" s="6">
        <v>0</v>
      </c>
      <c r="AB56" s="6">
        <v>2510</v>
      </c>
      <c r="AC56" s="47">
        <f t="shared" si="64"/>
        <v>1735</v>
      </c>
      <c r="AD56" s="6">
        <v>575</v>
      </c>
      <c r="AE56" s="40">
        <v>200</v>
      </c>
      <c r="AF56" s="6">
        <v>0</v>
      </c>
      <c r="AG56" s="6">
        <v>2510</v>
      </c>
      <c r="AH56" s="47">
        <f t="shared" si="55"/>
        <v>1735</v>
      </c>
      <c r="AI56" s="6">
        <v>575</v>
      </c>
      <c r="AJ56" s="40">
        <v>200</v>
      </c>
      <c r="AK56" s="6">
        <v>0</v>
      </c>
      <c r="AL56" s="6">
        <v>2510</v>
      </c>
      <c r="AM56" s="47">
        <f t="shared" si="56"/>
        <v>1735</v>
      </c>
      <c r="AN56" s="6">
        <v>575</v>
      </c>
      <c r="AO56" s="40">
        <v>200</v>
      </c>
      <c r="AP56" s="6">
        <v>0</v>
      </c>
      <c r="AQ56" s="6">
        <v>2510</v>
      </c>
      <c r="AR56" s="47">
        <f t="shared" si="57"/>
        <v>1735</v>
      </c>
      <c r="AS56" s="6">
        <v>575</v>
      </c>
      <c r="AT56" s="40">
        <v>200</v>
      </c>
      <c r="AU56" s="6">
        <v>0</v>
      </c>
      <c r="AV56" s="6">
        <v>2510</v>
      </c>
      <c r="AW56" s="47">
        <f t="shared" si="58"/>
        <v>1735</v>
      </c>
      <c r="AX56" s="52">
        <v>575</v>
      </c>
      <c r="AY56" s="40">
        <v>200</v>
      </c>
      <c r="AZ56" s="6">
        <v>0</v>
      </c>
      <c r="BA56" s="6">
        <v>2510</v>
      </c>
      <c r="BB56" s="47">
        <f t="shared" si="59"/>
        <v>1735</v>
      </c>
      <c r="BC56" s="52">
        <v>575</v>
      </c>
      <c r="BD56" s="40">
        <v>200</v>
      </c>
      <c r="BE56" s="6">
        <v>0</v>
      </c>
      <c r="BF56" s="6">
        <v>2510</v>
      </c>
      <c r="BG56" s="47">
        <f t="shared" si="60"/>
        <v>1735</v>
      </c>
      <c r="BH56" s="52">
        <v>575</v>
      </c>
      <c r="BI56" s="40">
        <v>200</v>
      </c>
      <c r="BJ56" s="6">
        <v>0</v>
      </c>
      <c r="BK56" s="6">
        <v>2510</v>
      </c>
      <c r="BL56" s="47">
        <f>BK56-BH56-BI56-BJ56</f>
        <v>1735</v>
      </c>
      <c r="BM56" s="52">
        <v>575</v>
      </c>
      <c r="BN56" s="40">
        <v>200</v>
      </c>
      <c r="BO56" s="6">
        <v>0</v>
      </c>
      <c r="BP56" s="6">
        <v>2510</v>
      </c>
      <c r="BQ56" s="47">
        <f>BP56-BM56-BN56-BO56</f>
        <v>1735</v>
      </c>
    </row>
    <row r="57" s="6" customFormat="1" ht="18.75" spans="1:69">
      <c r="A57" s="9">
        <v>54</v>
      </c>
      <c r="B57" s="10" t="s">
        <v>165</v>
      </c>
      <c r="C57" s="10" t="s">
        <v>28</v>
      </c>
      <c r="D57" s="10" t="s">
        <v>111</v>
      </c>
      <c r="E57" s="10" t="s">
        <v>166</v>
      </c>
      <c r="F57" s="10" t="s">
        <v>162</v>
      </c>
      <c r="G57" s="10" t="s">
        <v>32</v>
      </c>
      <c r="H57" s="11" t="s">
        <v>33</v>
      </c>
      <c r="I57" s="13" t="s">
        <v>34</v>
      </c>
      <c r="J57" s="6">
        <v>805</v>
      </c>
      <c r="K57" s="40">
        <v>200</v>
      </c>
      <c r="L57" s="6">
        <v>0</v>
      </c>
      <c r="M57" s="6">
        <v>2745</v>
      </c>
      <c r="N57" s="47">
        <f t="shared" si="61"/>
        <v>1740</v>
      </c>
      <c r="O57" s="6">
        <v>805</v>
      </c>
      <c r="P57" s="40">
        <v>200</v>
      </c>
      <c r="Q57" s="6">
        <v>0</v>
      </c>
      <c r="R57" s="6">
        <v>2745</v>
      </c>
      <c r="S57" s="47">
        <f t="shared" si="62"/>
        <v>1740</v>
      </c>
      <c r="T57" s="6">
        <v>805</v>
      </c>
      <c r="U57" s="40">
        <v>200</v>
      </c>
      <c r="V57" s="6">
        <v>0</v>
      </c>
      <c r="W57" s="6">
        <v>2745</v>
      </c>
      <c r="X57" s="47">
        <f t="shared" si="63"/>
        <v>1740</v>
      </c>
      <c r="Y57" s="6">
        <v>805</v>
      </c>
      <c r="Z57" s="40">
        <v>200</v>
      </c>
      <c r="AA57" s="6">
        <v>0</v>
      </c>
      <c r="AB57" s="6">
        <v>2510</v>
      </c>
      <c r="AC57" s="47">
        <f t="shared" si="64"/>
        <v>1505</v>
      </c>
      <c r="AD57" s="6">
        <v>805</v>
      </c>
      <c r="AE57" s="40">
        <v>200</v>
      </c>
      <c r="AF57" s="6">
        <v>0</v>
      </c>
      <c r="AG57" s="6">
        <v>2510</v>
      </c>
      <c r="AH57" s="47">
        <f t="shared" si="55"/>
        <v>1505</v>
      </c>
      <c r="AI57" s="6">
        <v>805</v>
      </c>
      <c r="AJ57" s="40">
        <v>200</v>
      </c>
      <c r="AK57" s="6">
        <v>0</v>
      </c>
      <c r="AL57" s="6">
        <v>2510</v>
      </c>
      <c r="AM57" s="47">
        <f t="shared" si="56"/>
        <v>1505</v>
      </c>
      <c r="AN57" s="6">
        <v>805</v>
      </c>
      <c r="AO57" s="40">
        <v>200</v>
      </c>
      <c r="AP57" s="6">
        <v>100</v>
      </c>
      <c r="AQ57" s="6">
        <v>2510</v>
      </c>
      <c r="AR57" s="47">
        <f t="shared" si="57"/>
        <v>1405</v>
      </c>
      <c r="AS57" s="6">
        <v>805</v>
      </c>
      <c r="AT57" s="40">
        <v>200</v>
      </c>
      <c r="AU57" s="6">
        <v>100</v>
      </c>
      <c r="AV57" s="6">
        <v>2510</v>
      </c>
      <c r="AW57" s="47">
        <f t="shared" si="58"/>
        <v>1405</v>
      </c>
      <c r="AX57" s="52">
        <v>805</v>
      </c>
      <c r="AY57" s="40">
        <v>200</v>
      </c>
      <c r="AZ57" s="6">
        <v>0</v>
      </c>
      <c r="BA57" s="6">
        <v>2510</v>
      </c>
      <c r="BB57" s="47">
        <f t="shared" si="59"/>
        <v>1505</v>
      </c>
      <c r="BC57" s="52">
        <v>805</v>
      </c>
      <c r="BD57" s="40">
        <v>200</v>
      </c>
      <c r="BE57" s="6">
        <v>0</v>
      </c>
      <c r="BF57" s="6">
        <v>2510</v>
      </c>
      <c r="BG57" s="47">
        <f t="shared" si="60"/>
        <v>1505</v>
      </c>
      <c r="BH57" s="52">
        <v>805</v>
      </c>
      <c r="BI57" s="40">
        <v>200</v>
      </c>
      <c r="BJ57" s="6">
        <v>0</v>
      </c>
      <c r="BK57" s="6">
        <v>2510</v>
      </c>
      <c r="BL57" s="47">
        <f>BK57-BH57-BI57-BJ57</f>
        <v>1505</v>
      </c>
      <c r="BM57" s="52">
        <v>805</v>
      </c>
      <c r="BN57" s="40">
        <v>200</v>
      </c>
      <c r="BO57" s="6">
        <v>0</v>
      </c>
      <c r="BP57" s="6">
        <v>2510</v>
      </c>
      <c r="BQ57" s="47">
        <f>BP57-BM57-BN57-BO57</f>
        <v>1505</v>
      </c>
    </row>
    <row r="58" s="6" customFormat="1" ht="18.75" spans="1:69">
      <c r="A58" s="9">
        <v>55</v>
      </c>
      <c r="B58" s="10" t="s">
        <v>167</v>
      </c>
      <c r="C58" s="10" t="s">
        <v>28</v>
      </c>
      <c r="D58" s="10" t="s">
        <v>111</v>
      </c>
      <c r="E58" s="10" t="s">
        <v>168</v>
      </c>
      <c r="F58" s="10" t="s">
        <v>162</v>
      </c>
      <c r="G58" s="10" t="s">
        <v>32</v>
      </c>
      <c r="H58" s="11" t="s">
        <v>33</v>
      </c>
      <c r="I58" s="13" t="s">
        <v>115</v>
      </c>
      <c r="J58" s="6">
        <v>575</v>
      </c>
      <c r="K58" s="40">
        <v>200</v>
      </c>
      <c r="L58" s="6">
        <v>0</v>
      </c>
      <c r="M58" s="6">
        <v>2745</v>
      </c>
      <c r="N58" s="47">
        <f t="shared" si="61"/>
        <v>1970</v>
      </c>
      <c r="O58" s="6">
        <v>575</v>
      </c>
      <c r="P58" s="40">
        <v>200</v>
      </c>
      <c r="Q58" s="6">
        <v>0</v>
      </c>
      <c r="R58" s="6">
        <v>2745</v>
      </c>
      <c r="S58" s="47">
        <f t="shared" si="62"/>
        <v>1970</v>
      </c>
      <c r="T58" s="6">
        <v>575</v>
      </c>
      <c r="U58" s="40">
        <v>200</v>
      </c>
      <c r="V58" s="6">
        <v>0</v>
      </c>
      <c r="W58" s="6">
        <v>2745</v>
      </c>
      <c r="X58" s="47">
        <f t="shared" si="63"/>
        <v>1970</v>
      </c>
      <c r="Y58" s="6">
        <v>575</v>
      </c>
      <c r="Z58" s="40">
        <v>200</v>
      </c>
      <c r="AA58" s="6">
        <v>0</v>
      </c>
      <c r="AB58" s="6">
        <v>2510</v>
      </c>
      <c r="AC58" s="47">
        <f t="shared" si="64"/>
        <v>1735</v>
      </c>
      <c r="AD58" s="6">
        <v>575</v>
      </c>
      <c r="AE58" s="40">
        <v>200</v>
      </c>
      <c r="AF58" s="6">
        <v>0</v>
      </c>
      <c r="AG58" s="6">
        <v>2510</v>
      </c>
      <c r="AH58" s="47">
        <f t="shared" si="55"/>
        <v>1735</v>
      </c>
      <c r="AI58" s="6">
        <v>575</v>
      </c>
      <c r="AJ58" s="40">
        <v>200</v>
      </c>
      <c r="AK58" s="6">
        <v>0</v>
      </c>
      <c r="AL58" s="6">
        <v>2510</v>
      </c>
      <c r="AM58" s="47">
        <f t="shared" si="56"/>
        <v>1735</v>
      </c>
      <c r="AN58" s="6">
        <v>575</v>
      </c>
      <c r="AO58" s="40">
        <v>200</v>
      </c>
      <c r="AP58" s="6">
        <v>0</v>
      </c>
      <c r="AQ58" s="6">
        <v>2510</v>
      </c>
      <c r="AR58" s="47">
        <f t="shared" si="57"/>
        <v>1735</v>
      </c>
      <c r="AS58" s="6">
        <v>575</v>
      </c>
      <c r="AT58" s="40">
        <v>200</v>
      </c>
      <c r="AU58" s="6">
        <v>0</v>
      </c>
      <c r="AV58" s="6">
        <v>2510</v>
      </c>
      <c r="AW58" s="47">
        <f t="shared" si="58"/>
        <v>1735</v>
      </c>
      <c r="AX58" s="52">
        <v>575</v>
      </c>
      <c r="AY58" s="40">
        <v>200</v>
      </c>
      <c r="AZ58" s="6">
        <v>0</v>
      </c>
      <c r="BA58" s="6">
        <v>2510</v>
      </c>
      <c r="BB58" s="47">
        <f t="shared" si="59"/>
        <v>1735</v>
      </c>
      <c r="BC58" s="52">
        <v>575</v>
      </c>
      <c r="BD58" s="40">
        <v>200</v>
      </c>
      <c r="BE58" s="6">
        <v>0</v>
      </c>
      <c r="BF58" s="6">
        <v>2510</v>
      </c>
      <c r="BG58" s="47">
        <f t="shared" si="60"/>
        <v>1735</v>
      </c>
      <c r="BH58" s="52">
        <v>575</v>
      </c>
      <c r="BI58" s="40">
        <v>200</v>
      </c>
      <c r="BJ58" s="6">
        <v>0</v>
      </c>
      <c r="BK58" s="6">
        <v>2510</v>
      </c>
      <c r="BL58" s="47">
        <f>BK58-BH58-BI58-BJ58</f>
        <v>1735</v>
      </c>
      <c r="BM58" s="52">
        <v>575</v>
      </c>
      <c r="BN58" s="40">
        <v>200</v>
      </c>
      <c r="BO58" s="6">
        <v>0</v>
      </c>
      <c r="BP58" s="6">
        <v>2510</v>
      </c>
      <c r="BQ58" s="47">
        <f>BP58-BM58-BN58-BO58</f>
        <v>1735</v>
      </c>
    </row>
    <row r="59" s="6" customFormat="1" ht="18.75" spans="1:69">
      <c r="A59" s="9">
        <v>56</v>
      </c>
      <c r="B59" s="10" t="s">
        <v>169</v>
      </c>
      <c r="C59" s="10" t="s">
        <v>36</v>
      </c>
      <c r="D59" s="10" t="s">
        <v>91</v>
      </c>
      <c r="E59" s="10" t="s">
        <v>170</v>
      </c>
      <c r="F59" s="10" t="s">
        <v>171</v>
      </c>
      <c r="G59" s="2" t="s">
        <v>32</v>
      </c>
      <c r="H59" s="3" t="s">
        <v>33</v>
      </c>
      <c r="I59" s="13" t="s">
        <v>34</v>
      </c>
      <c r="J59" s="6">
        <v>575</v>
      </c>
      <c r="K59" s="40">
        <v>200</v>
      </c>
      <c r="L59" s="6">
        <v>0</v>
      </c>
      <c r="M59" s="6">
        <v>2745</v>
      </c>
      <c r="N59" s="47">
        <f t="shared" si="61"/>
        <v>1970</v>
      </c>
      <c r="O59" s="6">
        <v>575</v>
      </c>
      <c r="P59" s="40">
        <v>200</v>
      </c>
      <c r="Q59" s="6">
        <v>0</v>
      </c>
      <c r="R59" s="6">
        <v>2745</v>
      </c>
      <c r="S59" s="47">
        <f t="shared" si="62"/>
        <v>1970</v>
      </c>
      <c r="T59" s="6">
        <v>575</v>
      </c>
      <c r="U59" s="40">
        <v>200</v>
      </c>
      <c r="V59" s="6">
        <v>0</v>
      </c>
      <c r="W59" s="6">
        <v>2745</v>
      </c>
      <c r="X59" s="47">
        <f t="shared" si="63"/>
        <v>1970</v>
      </c>
      <c r="Y59" s="6">
        <v>575</v>
      </c>
      <c r="Z59" s="40">
        <v>200</v>
      </c>
      <c r="AA59" s="6">
        <v>0</v>
      </c>
      <c r="AB59" s="6">
        <v>2510</v>
      </c>
      <c r="AC59" s="47">
        <f t="shared" si="64"/>
        <v>1735</v>
      </c>
      <c r="AD59" s="6">
        <v>575</v>
      </c>
      <c r="AE59" s="40">
        <v>200</v>
      </c>
      <c r="AF59" s="6">
        <v>0</v>
      </c>
      <c r="AG59" s="6">
        <v>2510</v>
      </c>
      <c r="AH59" s="47">
        <f t="shared" si="55"/>
        <v>1735</v>
      </c>
      <c r="AI59" s="6">
        <v>575</v>
      </c>
      <c r="AJ59" s="40">
        <v>200</v>
      </c>
      <c r="AK59" s="6">
        <v>0</v>
      </c>
      <c r="AL59" s="6">
        <v>2510</v>
      </c>
      <c r="AM59" s="47">
        <f t="shared" si="56"/>
        <v>1735</v>
      </c>
      <c r="AN59" s="6">
        <v>575</v>
      </c>
      <c r="AO59" s="40">
        <v>200</v>
      </c>
      <c r="AP59" s="6">
        <v>0</v>
      </c>
      <c r="AQ59" s="6">
        <v>2510</v>
      </c>
      <c r="AR59" s="47">
        <f t="shared" si="57"/>
        <v>1735</v>
      </c>
      <c r="AS59" s="6">
        <v>575</v>
      </c>
      <c r="AT59" s="40">
        <v>200</v>
      </c>
      <c r="AU59" s="6">
        <v>0</v>
      </c>
      <c r="AV59" s="6">
        <v>2510</v>
      </c>
      <c r="AW59" s="47">
        <f t="shared" si="58"/>
        <v>1735</v>
      </c>
      <c r="AX59" s="52">
        <v>575</v>
      </c>
      <c r="AY59" s="40">
        <v>200</v>
      </c>
      <c r="AZ59" s="6">
        <v>0</v>
      </c>
      <c r="BA59" s="6">
        <v>2510</v>
      </c>
      <c r="BB59" s="47">
        <f t="shared" si="59"/>
        <v>1735</v>
      </c>
      <c r="BC59" s="52">
        <v>575</v>
      </c>
      <c r="BD59" s="40">
        <v>200</v>
      </c>
      <c r="BE59" s="6">
        <v>0</v>
      </c>
      <c r="BF59" s="6">
        <v>2510</v>
      </c>
      <c r="BG59" s="47">
        <f t="shared" si="60"/>
        <v>1735</v>
      </c>
      <c r="BH59" s="52">
        <v>575</v>
      </c>
      <c r="BI59" s="40">
        <v>200</v>
      </c>
      <c r="BJ59" s="6">
        <v>0</v>
      </c>
      <c r="BK59" s="6">
        <v>2510</v>
      </c>
      <c r="BL59" s="47">
        <f>BK59-BH59-BI59-BJ59</f>
        <v>1735</v>
      </c>
      <c r="BM59" s="52">
        <v>575</v>
      </c>
      <c r="BN59" s="40">
        <v>200</v>
      </c>
      <c r="BO59" s="6">
        <v>0</v>
      </c>
      <c r="BP59" s="6">
        <v>2510</v>
      </c>
      <c r="BQ59" s="47">
        <f>BP59-BM59-BN59-BO59</f>
        <v>1735</v>
      </c>
    </row>
    <row r="60" s="21" customFormat="1" ht="18.75" spans="1:69">
      <c r="A60" s="9">
        <v>57</v>
      </c>
      <c r="B60" s="28" t="s">
        <v>172</v>
      </c>
      <c r="C60" s="30" t="s">
        <v>36</v>
      </c>
      <c r="D60" s="30" t="s">
        <v>47</v>
      </c>
      <c r="E60" s="30" t="s">
        <v>173</v>
      </c>
      <c r="F60" s="30" t="s">
        <v>171</v>
      </c>
      <c r="G60" s="28" t="s">
        <v>32</v>
      </c>
      <c r="H60" s="33" t="s">
        <v>33</v>
      </c>
      <c r="I60" s="42" t="s">
        <v>34</v>
      </c>
      <c r="K60" s="20"/>
      <c r="N60" s="49"/>
      <c r="P60" s="20"/>
      <c r="S60" s="49"/>
      <c r="U60" s="20"/>
      <c r="X60" s="49"/>
      <c r="Z60" s="20"/>
      <c r="AC60" s="49"/>
      <c r="AE60" s="20"/>
      <c r="AH60" s="49"/>
      <c r="AJ60" s="20"/>
      <c r="AM60" s="49"/>
      <c r="AO60" s="20"/>
      <c r="AR60" s="49"/>
      <c r="AT60" s="20"/>
      <c r="AW60" s="49"/>
      <c r="AX60" s="54"/>
      <c r="AY60" s="20"/>
      <c r="BB60" s="49"/>
      <c r="BC60" s="54"/>
      <c r="BD60" s="20"/>
      <c r="BG60" s="49"/>
      <c r="BH60" s="54"/>
      <c r="BI60" s="20"/>
      <c r="BL60" s="49"/>
      <c r="BM60" s="54"/>
      <c r="BN60" s="20"/>
      <c r="BQ60" s="49"/>
    </row>
    <row r="61" s="6" customFormat="1" ht="18.75" spans="1:69">
      <c r="A61" s="9">
        <v>58</v>
      </c>
      <c r="B61" s="2" t="s">
        <v>174</v>
      </c>
      <c r="C61" s="2" t="s">
        <v>36</v>
      </c>
      <c r="D61" s="2" t="s">
        <v>111</v>
      </c>
      <c r="E61" s="2" t="s">
        <v>175</v>
      </c>
      <c r="F61" s="2" t="s">
        <v>176</v>
      </c>
      <c r="G61" s="2" t="s">
        <v>45</v>
      </c>
      <c r="H61" s="3" t="s">
        <v>33</v>
      </c>
      <c r="I61" s="13" t="s">
        <v>63</v>
      </c>
      <c r="J61" s="40">
        <v>575</v>
      </c>
      <c r="K61" s="40">
        <v>200</v>
      </c>
      <c r="L61" s="40">
        <v>0</v>
      </c>
      <c r="M61" s="6">
        <v>2745</v>
      </c>
      <c r="N61" s="47">
        <f t="shared" ref="N61:N66" si="65">M61-J61-K61-L61</f>
        <v>1970</v>
      </c>
      <c r="O61" s="40">
        <v>575</v>
      </c>
      <c r="P61" s="40">
        <v>200</v>
      </c>
      <c r="Q61" s="40">
        <v>0</v>
      </c>
      <c r="R61" s="6">
        <v>2745</v>
      </c>
      <c r="S61" s="47">
        <f t="shared" ref="S61:S66" si="66">R61-O61-P61-Q61</f>
        <v>1970</v>
      </c>
      <c r="T61" s="40">
        <v>575</v>
      </c>
      <c r="U61" s="40">
        <v>200</v>
      </c>
      <c r="V61" s="40">
        <v>0</v>
      </c>
      <c r="W61" s="6">
        <v>2745</v>
      </c>
      <c r="X61" s="47">
        <f t="shared" ref="X61:X66" si="67">W61-T61-U61-V61</f>
        <v>1970</v>
      </c>
      <c r="Y61" s="40">
        <v>575</v>
      </c>
      <c r="Z61" s="40">
        <v>200</v>
      </c>
      <c r="AA61" s="40">
        <v>0</v>
      </c>
      <c r="AB61" s="40">
        <v>2510</v>
      </c>
      <c r="AC61" s="47">
        <f t="shared" ref="AC61:AC66" si="68">AB61-Y61-Z61-AA61</f>
        <v>1735</v>
      </c>
      <c r="AD61" s="40">
        <v>575</v>
      </c>
      <c r="AE61" s="40">
        <v>200</v>
      </c>
      <c r="AF61" s="40">
        <v>0</v>
      </c>
      <c r="AG61" s="40">
        <v>2510</v>
      </c>
      <c r="AH61" s="47">
        <f t="shared" ref="AH61:AH66" si="69">AG61-AD61-AE61-AF61</f>
        <v>1735</v>
      </c>
      <c r="AI61" s="40">
        <v>575</v>
      </c>
      <c r="AJ61" s="40">
        <v>200</v>
      </c>
      <c r="AK61" s="40">
        <v>0</v>
      </c>
      <c r="AL61" s="40">
        <v>2510</v>
      </c>
      <c r="AM61" s="47">
        <f t="shared" ref="AM61:AM66" si="70">AL61-AI61-AJ61-AK61</f>
        <v>1735</v>
      </c>
      <c r="AN61" s="40">
        <v>575</v>
      </c>
      <c r="AO61" s="40">
        <v>200</v>
      </c>
      <c r="AP61" s="40">
        <v>0</v>
      </c>
      <c r="AQ61" s="40">
        <v>2510</v>
      </c>
      <c r="AR61" s="47">
        <f t="shared" ref="AR61:AR66" si="71">AQ61-AN61-AO61-AP61</f>
        <v>1735</v>
      </c>
      <c r="AS61" s="40">
        <v>575</v>
      </c>
      <c r="AT61" s="40">
        <v>200</v>
      </c>
      <c r="AU61" s="40">
        <v>0</v>
      </c>
      <c r="AV61" s="40">
        <v>2510</v>
      </c>
      <c r="AW61" s="47">
        <f>AV61-AS61-AT61-AU61</f>
        <v>1735</v>
      </c>
      <c r="AX61" s="57">
        <v>575</v>
      </c>
      <c r="AY61" s="40">
        <v>200</v>
      </c>
      <c r="AZ61" s="40">
        <v>0</v>
      </c>
      <c r="BA61" s="40">
        <v>2510</v>
      </c>
      <c r="BB61" s="47">
        <f>BA61-AX61-AY61-AZ61</f>
        <v>1735</v>
      </c>
      <c r="BC61" s="57">
        <v>575</v>
      </c>
      <c r="BD61" s="40">
        <v>200</v>
      </c>
      <c r="BE61" s="40">
        <v>0</v>
      </c>
      <c r="BF61" s="40">
        <v>2510</v>
      </c>
      <c r="BG61" s="47">
        <f t="shared" ref="BG61:BG66" si="72">BF61-BC61-BD61-BE61</f>
        <v>1735</v>
      </c>
      <c r="BH61" s="57">
        <v>575</v>
      </c>
      <c r="BI61" s="40">
        <v>200</v>
      </c>
      <c r="BJ61" s="40">
        <v>0</v>
      </c>
      <c r="BK61" s="40">
        <v>2510</v>
      </c>
      <c r="BL61" s="47">
        <f t="shared" ref="BL61:BL72" si="73">BK61-BH61-BI61-BJ61</f>
        <v>1735</v>
      </c>
      <c r="BM61" s="57">
        <v>575</v>
      </c>
      <c r="BN61" s="40">
        <v>200</v>
      </c>
      <c r="BO61" s="40">
        <v>0</v>
      </c>
      <c r="BP61" s="40">
        <v>2510</v>
      </c>
      <c r="BQ61" s="47">
        <f t="shared" ref="BQ61:BQ68" si="74">BP61-BM61-BN61-BO61</f>
        <v>1735</v>
      </c>
    </row>
    <row r="62" s="6" customFormat="1" ht="18.75" spans="1:69">
      <c r="A62" s="9">
        <v>59</v>
      </c>
      <c r="B62" s="2" t="s">
        <v>177</v>
      </c>
      <c r="C62" s="2" t="s">
        <v>28</v>
      </c>
      <c r="D62" s="2" t="s">
        <v>178</v>
      </c>
      <c r="E62" s="2" t="s">
        <v>179</v>
      </c>
      <c r="F62" s="2" t="s">
        <v>176</v>
      </c>
      <c r="G62" s="2" t="s">
        <v>45</v>
      </c>
      <c r="H62" s="3" t="s">
        <v>33</v>
      </c>
      <c r="I62" s="13" t="s">
        <v>34</v>
      </c>
      <c r="J62" s="40">
        <v>331</v>
      </c>
      <c r="K62" s="40">
        <v>200</v>
      </c>
      <c r="L62" s="40">
        <v>0</v>
      </c>
      <c r="M62" s="6">
        <v>2745</v>
      </c>
      <c r="N62" s="47">
        <f t="shared" si="65"/>
        <v>2214</v>
      </c>
      <c r="O62" s="40">
        <v>331</v>
      </c>
      <c r="P62" s="40">
        <v>200</v>
      </c>
      <c r="Q62" s="40">
        <v>0</v>
      </c>
      <c r="R62" s="6">
        <v>2745</v>
      </c>
      <c r="S62" s="47">
        <f t="shared" si="66"/>
        <v>2214</v>
      </c>
      <c r="T62" s="40">
        <v>331</v>
      </c>
      <c r="U62" s="40">
        <v>200</v>
      </c>
      <c r="V62" s="40">
        <v>0</v>
      </c>
      <c r="W62" s="6">
        <v>2745</v>
      </c>
      <c r="X62" s="47">
        <f t="shared" si="67"/>
        <v>2214</v>
      </c>
      <c r="Y62" s="40">
        <v>331</v>
      </c>
      <c r="Z62" s="40">
        <v>200</v>
      </c>
      <c r="AA62" s="40">
        <v>0</v>
      </c>
      <c r="AB62" s="40">
        <v>2510</v>
      </c>
      <c r="AC62" s="47">
        <f t="shared" si="68"/>
        <v>1979</v>
      </c>
      <c r="AD62" s="40">
        <v>331</v>
      </c>
      <c r="AE62" s="40">
        <v>200</v>
      </c>
      <c r="AF62" s="40">
        <v>0</v>
      </c>
      <c r="AG62" s="40">
        <v>2510</v>
      </c>
      <c r="AH62" s="47">
        <f t="shared" si="69"/>
        <v>1979</v>
      </c>
      <c r="AI62" s="40">
        <v>331</v>
      </c>
      <c r="AJ62" s="40">
        <v>200</v>
      </c>
      <c r="AK62" s="40">
        <v>0</v>
      </c>
      <c r="AL62" s="40">
        <v>2510</v>
      </c>
      <c r="AM62" s="47">
        <f t="shared" si="70"/>
        <v>1979</v>
      </c>
      <c r="AN62" s="40">
        <v>331</v>
      </c>
      <c r="AO62" s="40">
        <v>200</v>
      </c>
      <c r="AP62" s="40">
        <v>0</v>
      </c>
      <c r="AQ62" s="40">
        <v>2510</v>
      </c>
      <c r="AR62" s="47">
        <f t="shared" si="71"/>
        <v>1979</v>
      </c>
      <c r="AS62" s="40">
        <v>331</v>
      </c>
      <c r="AT62" s="40">
        <v>200</v>
      </c>
      <c r="AU62" s="40">
        <v>0</v>
      </c>
      <c r="AV62" s="40">
        <v>2510</v>
      </c>
      <c r="AW62" s="47">
        <f>AV62-AS62-AT62-AU62</f>
        <v>1979</v>
      </c>
      <c r="AX62" s="57">
        <v>331</v>
      </c>
      <c r="AY62" s="40">
        <v>200</v>
      </c>
      <c r="AZ62" s="40">
        <v>0</v>
      </c>
      <c r="BA62" s="40">
        <v>2510</v>
      </c>
      <c r="BB62" s="47">
        <f>BA62-AX62-AY62-AZ62</f>
        <v>1979</v>
      </c>
      <c r="BC62" s="57">
        <v>331</v>
      </c>
      <c r="BD62" s="40">
        <v>200</v>
      </c>
      <c r="BE62" s="40">
        <v>0</v>
      </c>
      <c r="BF62" s="40">
        <v>2510</v>
      </c>
      <c r="BG62" s="47">
        <f t="shared" si="72"/>
        <v>1979</v>
      </c>
      <c r="BH62" s="57">
        <v>331</v>
      </c>
      <c r="BI62" s="40">
        <v>200</v>
      </c>
      <c r="BJ62" s="40">
        <v>0</v>
      </c>
      <c r="BK62" s="40">
        <v>2510</v>
      </c>
      <c r="BL62" s="47">
        <f t="shared" si="73"/>
        <v>1979</v>
      </c>
      <c r="BM62" s="57">
        <v>331</v>
      </c>
      <c r="BN62" s="40">
        <v>200</v>
      </c>
      <c r="BO62" s="40">
        <v>0</v>
      </c>
      <c r="BP62" s="40">
        <v>2510</v>
      </c>
      <c r="BQ62" s="47">
        <f t="shared" si="74"/>
        <v>1979</v>
      </c>
    </row>
    <row r="63" s="21" customFormat="1" ht="18.75" spans="1:69">
      <c r="A63" s="9">
        <v>60</v>
      </c>
      <c r="B63" s="30" t="s">
        <v>180</v>
      </c>
      <c r="C63" s="30" t="s">
        <v>36</v>
      </c>
      <c r="D63" s="30" t="s">
        <v>91</v>
      </c>
      <c r="E63" s="30" t="s">
        <v>181</v>
      </c>
      <c r="F63" s="30" t="s">
        <v>176</v>
      </c>
      <c r="G63" s="30" t="s">
        <v>45</v>
      </c>
      <c r="H63" s="34" t="s">
        <v>33</v>
      </c>
      <c r="I63" s="42" t="s">
        <v>106</v>
      </c>
      <c r="K63" s="20"/>
      <c r="N63" s="49"/>
      <c r="P63" s="20"/>
      <c r="S63" s="49"/>
      <c r="U63" s="20"/>
      <c r="X63" s="49"/>
      <c r="Z63" s="20"/>
      <c r="AC63" s="49"/>
      <c r="AE63" s="20"/>
      <c r="AH63" s="49"/>
      <c r="AJ63" s="20"/>
      <c r="AM63" s="49"/>
      <c r="AO63" s="20"/>
      <c r="AR63" s="49"/>
      <c r="AT63" s="20"/>
      <c r="AW63" s="49"/>
      <c r="AX63" s="54"/>
      <c r="AY63" s="20"/>
      <c r="BB63" s="49"/>
      <c r="BC63" s="54">
        <v>805</v>
      </c>
      <c r="BD63" s="20">
        <v>0</v>
      </c>
      <c r="BE63" s="21">
        <v>0</v>
      </c>
      <c r="BF63" s="21">
        <v>2510</v>
      </c>
      <c r="BG63" s="49">
        <f t="shared" si="72"/>
        <v>1705</v>
      </c>
      <c r="BH63" s="54">
        <v>805</v>
      </c>
      <c r="BI63" s="20">
        <v>0</v>
      </c>
      <c r="BJ63" s="21">
        <v>0</v>
      </c>
      <c r="BK63" s="21">
        <v>2510</v>
      </c>
      <c r="BL63" s="49">
        <f t="shared" si="73"/>
        <v>1705</v>
      </c>
      <c r="BM63" s="54">
        <v>805</v>
      </c>
      <c r="BN63" s="20">
        <v>0</v>
      </c>
      <c r="BO63" s="21">
        <v>0</v>
      </c>
      <c r="BP63" s="21">
        <v>2510</v>
      </c>
      <c r="BQ63" s="49">
        <f t="shared" si="74"/>
        <v>1705</v>
      </c>
    </row>
    <row r="64" s="6" customFormat="1" ht="18.75" spans="1:69">
      <c r="A64" s="9">
        <v>61</v>
      </c>
      <c r="B64" s="10" t="s">
        <v>182</v>
      </c>
      <c r="C64" s="10" t="s">
        <v>28</v>
      </c>
      <c r="D64" s="10" t="s">
        <v>136</v>
      </c>
      <c r="E64" s="10" t="s">
        <v>183</v>
      </c>
      <c r="F64" s="10" t="s">
        <v>184</v>
      </c>
      <c r="G64" s="10" t="s">
        <v>185</v>
      </c>
      <c r="H64" s="11" t="s">
        <v>33</v>
      </c>
      <c r="I64" s="13" t="s">
        <v>34</v>
      </c>
      <c r="J64" s="6">
        <v>405</v>
      </c>
      <c r="K64" s="40">
        <v>0</v>
      </c>
      <c r="L64" s="6">
        <v>0</v>
      </c>
      <c r="M64" s="6">
        <v>1600</v>
      </c>
      <c r="N64" s="47">
        <f t="shared" si="65"/>
        <v>1195</v>
      </c>
      <c r="O64" s="6">
        <v>405</v>
      </c>
      <c r="P64" s="40">
        <v>0</v>
      </c>
      <c r="Q64" s="6">
        <v>0</v>
      </c>
      <c r="R64" s="6">
        <v>1600</v>
      </c>
      <c r="S64" s="47">
        <f t="shared" si="66"/>
        <v>1195</v>
      </c>
      <c r="T64" s="6">
        <v>405</v>
      </c>
      <c r="U64" s="40">
        <v>0</v>
      </c>
      <c r="V64" s="6">
        <v>0</v>
      </c>
      <c r="W64" s="6">
        <v>1600</v>
      </c>
      <c r="X64" s="47">
        <f t="shared" si="67"/>
        <v>1195</v>
      </c>
      <c r="Y64" s="6">
        <v>405</v>
      </c>
      <c r="Z64" s="40">
        <v>0</v>
      </c>
      <c r="AA64" s="6">
        <v>0</v>
      </c>
      <c r="AB64" s="6">
        <v>1570</v>
      </c>
      <c r="AC64" s="47">
        <f t="shared" si="68"/>
        <v>1165</v>
      </c>
      <c r="AD64" s="6">
        <v>405</v>
      </c>
      <c r="AE64" s="40">
        <v>0</v>
      </c>
      <c r="AF64" s="6">
        <v>0</v>
      </c>
      <c r="AG64" s="6">
        <v>1570</v>
      </c>
      <c r="AH64" s="47">
        <f t="shared" si="69"/>
        <v>1165</v>
      </c>
      <c r="AI64" s="6">
        <v>405</v>
      </c>
      <c r="AJ64" s="40">
        <v>0</v>
      </c>
      <c r="AK64" s="6">
        <v>0</v>
      </c>
      <c r="AL64" s="6">
        <v>1570</v>
      </c>
      <c r="AM64" s="47">
        <f t="shared" si="70"/>
        <v>1165</v>
      </c>
      <c r="AN64" s="6">
        <v>405</v>
      </c>
      <c r="AO64" s="40">
        <v>0</v>
      </c>
      <c r="AP64" s="6">
        <v>0</v>
      </c>
      <c r="AQ64" s="6">
        <v>2510</v>
      </c>
      <c r="AR64" s="47">
        <f t="shared" si="71"/>
        <v>2105</v>
      </c>
      <c r="AS64" s="6">
        <v>405</v>
      </c>
      <c r="AT64" s="40">
        <v>0</v>
      </c>
      <c r="AU64" s="6">
        <v>0</v>
      </c>
      <c r="AV64" s="6">
        <v>2510</v>
      </c>
      <c r="AW64" s="47">
        <f>AV64-AS64-AT64-AU64</f>
        <v>2105</v>
      </c>
      <c r="AX64" s="52">
        <v>405</v>
      </c>
      <c r="AY64" s="40">
        <v>0</v>
      </c>
      <c r="AZ64" s="6">
        <v>0</v>
      </c>
      <c r="BA64" s="6">
        <v>2510</v>
      </c>
      <c r="BB64" s="47">
        <f>BA64-AX64-AY64-AZ64</f>
        <v>2105</v>
      </c>
      <c r="BC64" s="52">
        <v>405</v>
      </c>
      <c r="BD64" s="40">
        <v>0</v>
      </c>
      <c r="BE64" s="6">
        <v>0</v>
      </c>
      <c r="BF64" s="6">
        <v>2510</v>
      </c>
      <c r="BG64" s="47">
        <f t="shared" si="72"/>
        <v>2105</v>
      </c>
      <c r="BH64" s="52">
        <v>405</v>
      </c>
      <c r="BI64" s="40">
        <v>0</v>
      </c>
      <c r="BJ64" s="6">
        <v>0</v>
      </c>
      <c r="BK64" s="6">
        <v>2510</v>
      </c>
      <c r="BL64" s="47">
        <f t="shared" si="73"/>
        <v>2105</v>
      </c>
      <c r="BM64" s="52">
        <v>405</v>
      </c>
      <c r="BN64" s="40">
        <v>0</v>
      </c>
      <c r="BO64" s="6">
        <v>0</v>
      </c>
      <c r="BP64" s="6">
        <v>2510</v>
      </c>
      <c r="BQ64" s="47">
        <f t="shared" si="74"/>
        <v>2105</v>
      </c>
    </row>
    <row r="65" s="6" customFormat="1" ht="18.75" spans="1:69">
      <c r="A65" s="9">
        <v>62</v>
      </c>
      <c r="B65" s="2" t="s">
        <v>186</v>
      </c>
      <c r="C65" s="10" t="s">
        <v>28</v>
      </c>
      <c r="D65" s="10" t="s">
        <v>42</v>
      </c>
      <c r="E65" s="10" t="s">
        <v>187</v>
      </c>
      <c r="F65" s="10" t="s">
        <v>184</v>
      </c>
      <c r="G65" s="10" t="s">
        <v>32</v>
      </c>
      <c r="H65" s="11" t="s">
        <v>33</v>
      </c>
      <c r="I65" s="13" t="s">
        <v>34</v>
      </c>
      <c r="J65" s="6">
        <v>575</v>
      </c>
      <c r="K65" s="40">
        <v>100</v>
      </c>
      <c r="L65" s="6">
        <v>0</v>
      </c>
      <c r="M65" s="6">
        <v>2745</v>
      </c>
      <c r="N65" s="47">
        <f t="shared" si="65"/>
        <v>2070</v>
      </c>
      <c r="O65" s="6">
        <v>575</v>
      </c>
      <c r="P65" s="40">
        <v>100</v>
      </c>
      <c r="Q65" s="6">
        <v>0</v>
      </c>
      <c r="R65" s="6">
        <v>2745</v>
      </c>
      <c r="S65" s="47">
        <f t="shared" si="66"/>
        <v>2070</v>
      </c>
      <c r="T65" s="6">
        <v>575</v>
      </c>
      <c r="U65" s="40">
        <v>100</v>
      </c>
      <c r="V65" s="6">
        <v>0</v>
      </c>
      <c r="W65" s="6">
        <v>2745</v>
      </c>
      <c r="X65" s="47">
        <f t="shared" si="67"/>
        <v>2070</v>
      </c>
      <c r="Y65" s="6">
        <v>575</v>
      </c>
      <c r="Z65" s="40">
        <v>100</v>
      </c>
      <c r="AA65" s="6">
        <v>0</v>
      </c>
      <c r="AB65" s="6">
        <v>2510</v>
      </c>
      <c r="AC65" s="47">
        <f t="shared" si="68"/>
        <v>1835</v>
      </c>
      <c r="AD65" s="6">
        <v>575</v>
      </c>
      <c r="AE65" s="40">
        <v>100</v>
      </c>
      <c r="AF65" s="6">
        <v>0</v>
      </c>
      <c r="AG65" s="6">
        <v>2510</v>
      </c>
      <c r="AH65" s="47">
        <f t="shared" si="69"/>
        <v>1835</v>
      </c>
      <c r="AI65" s="6">
        <v>575</v>
      </c>
      <c r="AJ65" s="40">
        <v>100</v>
      </c>
      <c r="AK65" s="6">
        <v>0</v>
      </c>
      <c r="AL65" s="6">
        <v>2510</v>
      </c>
      <c r="AM65" s="47">
        <f t="shared" si="70"/>
        <v>1835</v>
      </c>
      <c r="AN65" s="6">
        <v>575</v>
      </c>
      <c r="AO65" s="40">
        <v>100</v>
      </c>
      <c r="AP65" s="6">
        <v>0</v>
      </c>
      <c r="AQ65" s="6">
        <v>2510</v>
      </c>
      <c r="AR65" s="47">
        <f t="shared" si="71"/>
        <v>1835</v>
      </c>
      <c r="AS65" s="6">
        <v>575</v>
      </c>
      <c r="AT65" s="40">
        <v>100</v>
      </c>
      <c r="AU65" s="6">
        <v>0</v>
      </c>
      <c r="AV65" s="6">
        <v>2510</v>
      </c>
      <c r="AW65" s="47">
        <f>AV65-AS65-AT65-AU65</f>
        <v>1835</v>
      </c>
      <c r="AX65" s="52">
        <v>575</v>
      </c>
      <c r="AY65" s="40">
        <v>100</v>
      </c>
      <c r="AZ65" s="6">
        <v>0</v>
      </c>
      <c r="BA65" s="6">
        <v>2510</v>
      </c>
      <c r="BB65" s="47">
        <f>BA65-AX65-AY65-AZ65</f>
        <v>1835</v>
      </c>
      <c r="BC65" s="52">
        <v>575</v>
      </c>
      <c r="BD65" s="40">
        <v>100</v>
      </c>
      <c r="BE65" s="6">
        <v>0</v>
      </c>
      <c r="BF65" s="6">
        <v>2510</v>
      </c>
      <c r="BG65" s="47">
        <f t="shared" si="72"/>
        <v>1835</v>
      </c>
      <c r="BH65" s="52">
        <v>575</v>
      </c>
      <c r="BI65" s="40">
        <v>100</v>
      </c>
      <c r="BJ65" s="6">
        <v>0</v>
      </c>
      <c r="BK65" s="6">
        <v>2510</v>
      </c>
      <c r="BL65" s="47">
        <f t="shared" si="73"/>
        <v>1835</v>
      </c>
      <c r="BM65" s="52">
        <v>575</v>
      </c>
      <c r="BN65" s="40">
        <v>100</v>
      </c>
      <c r="BO65" s="6">
        <v>0</v>
      </c>
      <c r="BP65" s="6">
        <v>2510</v>
      </c>
      <c r="BQ65" s="47">
        <f t="shared" si="74"/>
        <v>1835</v>
      </c>
    </row>
    <row r="66" s="6" customFormat="1" ht="18.75" spans="1:69">
      <c r="A66" s="9">
        <v>63</v>
      </c>
      <c r="B66" s="10" t="s">
        <v>188</v>
      </c>
      <c r="C66" s="10" t="s">
        <v>36</v>
      </c>
      <c r="D66" s="10" t="s">
        <v>136</v>
      </c>
      <c r="E66" s="10" t="s">
        <v>183</v>
      </c>
      <c r="F66" s="10" t="s">
        <v>184</v>
      </c>
      <c r="G66" s="10" t="s">
        <v>32</v>
      </c>
      <c r="H66" s="11" t="s">
        <v>33</v>
      </c>
      <c r="I66" s="13" t="s">
        <v>34</v>
      </c>
      <c r="J66" s="6">
        <v>575</v>
      </c>
      <c r="K66" s="40">
        <v>200</v>
      </c>
      <c r="L66" s="6">
        <v>0</v>
      </c>
      <c r="M66" s="6">
        <v>2745</v>
      </c>
      <c r="N66" s="47">
        <f t="shared" si="65"/>
        <v>1970</v>
      </c>
      <c r="O66" s="6">
        <v>575</v>
      </c>
      <c r="P66" s="40">
        <v>200</v>
      </c>
      <c r="Q66" s="6">
        <v>0</v>
      </c>
      <c r="R66" s="6">
        <v>2745</v>
      </c>
      <c r="S66" s="47">
        <f t="shared" si="66"/>
        <v>1970</v>
      </c>
      <c r="T66" s="6">
        <v>575</v>
      </c>
      <c r="U66" s="40">
        <v>200</v>
      </c>
      <c r="V66" s="6">
        <v>0</v>
      </c>
      <c r="W66" s="6">
        <v>2745</v>
      </c>
      <c r="X66" s="47">
        <f t="shared" si="67"/>
        <v>1970</v>
      </c>
      <c r="Y66" s="6">
        <v>575</v>
      </c>
      <c r="Z66" s="40">
        <v>200</v>
      </c>
      <c r="AA66" s="6">
        <v>0</v>
      </c>
      <c r="AB66" s="6">
        <v>2510</v>
      </c>
      <c r="AC66" s="47">
        <f t="shared" si="68"/>
        <v>1735</v>
      </c>
      <c r="AD66" s="6">
        <v>575</v>
      </c>
      <c r="AE66" s="40">
        <v>200</v>
      </c>
      <c r="AF66" s="6">
        <v>0</v>
      </c>
      <c r="AG66" s="6">
        <v>2510</v>
      </c>
      <c r="AH66" s="47">
        <f t="shared" si="69"/>
        <v>1735</v>
      </c>
      <c r="AI66" s="6">
        <v>575</v>
      </c>
      <c r="AJ66" s="40">
        <v>200</v>
      </c>
      <c r="AK66" s="6">
        <v>0</v>
      </c>
      <c r="AL66" s="6">
        <v>2510</v>
      </c>
      <c r="AM66" s="47">
        <f t="shared" si="70"/>
        <v>1735</v>
      </c>
      <c r="AN66" s="6">
        <v>575</v>
      </c>
      <c r="AO66" s="40">
        <v>200</v>
      </c>
      <c r="AP66" s="6">
        <v>0</v>
      </c>
      <c r="AQ66" s="6">
        <v>2510</v>
      </c>
      <c r="AR66" s="47">
        <f t="shared" si="71"/>
        <v>1735</v>
      </c>
      <c r="AS66" s="6">
        <v>575</v>
      </c>
      <c r="AT66" s="40">
        <v>200</v>
      </c>
      <c r="AU66" s="6">
        <v>0</v>
      </c>
      <c r="AV66" s="6">
        <v>2510</v>
      </c>
      <c r="AW66" s="47">
        <f>AV66-AS66-AT66-AU66</f>
        <v>1735</v>
      </c>
      <c r="AX66" s="52">
        <v>575</v>
      </c>
      <c r="AY66" s="40">
        <v>200</v>
      </c>
      <c r="AZ66" s="6">
        <v>0</v>
      </c>
      <c r="BA66" s="6">
        <v>2510</v>
      </c>
      <c r="BB66" s="47">
        <f>BA66-AX66-AY66-AZ66</f>
        <v>1735</v>
      </c>
      <c r="BC66" s="52">
        <v>575</v>
      </c>
      <c r="BD66" s="40">
        <v>200</v>
      </c>
      <c r="BE66" s="6">
        <v>0</v>
      </c>
      <c r="BF66" s="6">
        <v>2510</v>
      </c>
      <c r="BG66" s="47">
        <f t="shared" si="72"/>
        <v>1735</v>
      </c>
      <c r="BH66" s="52">
        <v>575</v>
      </c>
      <c r="BI66" s="40">
        <v>200</v>
      </c>
      <c r="BJ66" s="6">
        <v>0</v>
      </c>
      <c r="BK66" s="6">
        <v>2510</v>
      </c>
      <c r="BL66" s="47">
        <f t="shared" si="73"/>
        <v>1735</v>
      </c>
      <c r="BM66" s="52">
        <v>575</v>
      </c>
      <c r="BN66" s="40">
        <v>200</v>
      </c>
      <c r="BO66" s="6">
        <v>0</v>
      </c>
      <c r="BP66" s="6">
        <v>2510</v>
      </c>
      <c r="BQ66" s="47">
        <f t="shared" si="74"/>
        <v>1735</v>
      </c>
    </row>
    <row r="67" s="21" customFormat="1" ht="18.75" spans="1:69">
      <c r="A67" s="9">
        <v>64</v>
      </c>
      <c r="B67" s="30" t="s">
        <v>189</v>
      </c>
      <c r="C67" s="30" t="s">
        <v>28</v>
      </c>
      <c r="D67" s="30" t="s">
        <v>47</v>
      </c>
      <c r="E67" s="30" t="s">
        <v>190</v>
      </c>
      <c r="F67" s="30" t="s">
        <v>184</v>
      </c>
      <c r="G67" s="30" t="s">
        <v>45</v>
      </c>
      <c r="H67" s="34" t="s">
        <v>33</v>
      </c>
      <c r="I67" s="58">
        <v>45292</v>
      </c>
      <c r="K67" s="20"/>
      <c r="N67" s="49"/>
      <c r="P67" s="20"/>
      <c r="S67" s="49"/>
      <c r="U67" s="20"/>
      <c r="X67" s="49"/>
      <c r="Z67" s="20"/>
      <c r="AC67" s="49"/>
      <c r="AE67" s="20"/>
      <c r="AH67" s="49"/>
      <c r="AJ67" s="20"/>
      <c r="AM67" s="49"/>
      <c r="AO67" s="20"/>
      <c r="AR67" s="49"/>
      <c r="AT67" s="20"/>
      <c r="AW67" s="49"/>
      <c r="AX67" s="54"/>
      <c r="AY67" s="20"/>
      <c r="BB67" s="49"/>
      <c r="BC67" s="54"/>
      <c r="BD67" s="20"/>
      <c r="BG67" s="49"/>
      <c r="BH67" s="54">
        <v>950</v>
      </c>
      <c r="BI67" s="20">
        <v>200</v>
      </c>
      <c r="BJ67" s="21">
        <v>0</v>
      </c>
      <c r="BK67" s="21">
        <v>2510</v>
      </c>
      <c r="BL67" s="49">
        <f t="shared" si="73"/>
        <v>1360</v>
      </c>
      <c r="BM67" s="54">
        <v>950</v>
      </c>
      <c r="BN67" s="20">
        <v>200</v>
      </c>
      <c r="BO67" s="21">
        <v>0</v>
      </c>
      <c r="BP67" s="21">
        <v>2510</v>
      </c>
      <c r="BQ67" s="49">
        <f t="shared" si="74"/>
        <v>1360</v>
      </c>
    </row>
    <row r="68" s="6" customFormat="1" ht="18.75" spans="1:69">
      <c r="A68" s="9">
        <v>65</v>
      </c>
      <c r="B68" s="10" t="s">
        <v>191</v>
      </c>
      <c r="C68" s="10" t="s">
        <v>28</v>
      </c>
      <c r="D68" s="10" t="s">
        <v>47</v>
      </c>
      <c r="E68" s="10" t="s">
        <v>192</v>
      </c>
      <c r="F68" s="10" t="s">
        <v>193</v>
      </c>
      <c r="G68" s="10" t="s">
        <v>194</v>
      </c>
      <c r="H68" s="11" t="s">
        <v>33</v>
      </c>
      <c r="I68" s="13" t="s">
        <v>34</v>
      </c>
      <c r="J68" s="6">
        <v>575</v>
      </c>
      <c r="K68" s="40">
        <v>200</v>
      </c>
      <c r="L68" s="6">
        <v>0</v>
      </c>
      <c r="M68" s="6">
        <v>2745</v>
      </c>
      <c r="N68" s="47">
        <f t="shared" ref="N68:N70" si="75">M68-J68-K68-L68</f>
        <v>1970</v>
      </c>
      <c r="O68" s="6">
        <v>575</v>
      </c>
      <c r="P68" s="40">
        <v>200</v>
      </c>
      <c r="Q68" s="6">
        <v>0</v>
      </c>
      <c r="R68" s="6">
        <v>2745</v>
      </c>
      <c r="S68" s="47">
        <f t="shared" ref="S68:S70" si="76">R68-O68-P68-Q68</f>
        <v>1970</v>
      </c>
      <c r="T68" s="6">
        <v>575</v>
      </c>
      <c r="U68" s="40">
        <v>200</v>
      </c>
      <c r="V68" s="6">
        <v>0</v>
      </c>
      <c r="W68" s="6">
        <v>2745</v>
      </c>
      <c r="X68" s="47">
        <f t="shared" ref="X68:X71" si="77">W68-T68-U68-V68</f>
        <v>1970</v>
      </c>
      <c r="Y68" s="6">
        <v>575</v>
      </c>
      <c r="Z68" s="40">
        <v>200</v>
      </c>
      <c r="AA68" s="6">
        <v>0</v>
      </c>
      <c r="AB68" s="6">
        <v>2510</v>
      </c>
      <c r="AC68" s="47">
        <f t="shared" ref="AC68:AC71" si="78">AB68-Y68-Z68-AA68</f>
        <v>1735</v>
      </c>
      <c r="AD68" s="6">
        <v>575</v>
      </c>
      <c r="AE68" s="40">
        <v>200</v>
      </c>
      <c r="AF68" s="6">
        <v>0</v>
      </c>
      <c r="AG68" s="6">
        <v>2510</v>
      </c>
      <c r="AH68" s="47">
        <f t="shared" ref="AH68:AH71" si="79">AG68-AD68-AE68-AF68</f>
        <v>1735</v>
      </c>
      <c r="AI68" s="6">
        <v>575</v>
      </c>
      <c r="AJ68" s="40">
        <v>200</v>
      </c>
      <c r="AK68" s="6">
        <v>0</v>
      </c>
      <c r="AL68" s="6">
        <v>2510</v>
      </c>
      <c r="AM68" s="47">
        <f t="shared" ref="AM68:AM71" si="80">AL68-AI68-AJ68-AK68</f>
        <v>1735</v>
      </c>
      <c r="AN68" s="6">
        <v>575</v>
      </c>
      <c r="AO68" s="40">
        <v>200</v>
      </c>
      <c r="AP68" s="6">
        <v>0</v>
      </c>
      <c r="AQ68" s="6">
        <v>2510</v>
      </c>
      <c r="AR68" s="47">
        <f t="shared" ref="AR68:AR95" si="81">AQ68-AN68-AO68-AP68</f>
        <v>1735</v>
      </c>
      <c r="AS68" s="6">
        <v>575</v>
      </c>
      <c r="AT68" s="40">
        <v>200</v>
      </c>
      <c r="AU68" s="6">
        <v>0</v>
      </c>
      <c r="AV68" s="6">
        <v>2510</v>
      </c>
      <c r="AW68" s="47">
        <f t="shared" ref="AW68:AW89" si="82">AV68-AS68-AT68-AU68</f>
        <v>1735</v>
      </c>
      <c r="AX68" s="52">
        <v>575</v>
      </c>
      <c r="AY68" s="40">
        <v>200</v>
      </c>
      <c r="AZ68" s="6">
        <v>0</v>
      </c>
      <c r="BA68" s="6">
        <v>2510</v>
      </c>
      <c r="BB68" s="47">
        <f t="shared" ref="BB68:BB84" si="83">BA68-AX68-AY68-AZ68</f>
        <v>1735</v>
      </c>
      <c r="BC68" s="52">
        <v>575</v>
      </c>
      <c r="BD68" s="40">
        <v>200</v>
      </c>
      <c r="BE68" s="6">
        <v>0</v>
      </c>
      <c r="BF68" s="6">
        <v>2510</v>
      </c>
      <c r="BG68" s="47">
        <f t="shared" ref="BG68:BG77" si="84">BF68-BC68-BD68-BE68</f>
        <v>1735</v>
      </c>
      <c r="BH68" s="52">
        <v>575</v>
      </c>
      <c r="BI68" s="40">
        <v>200</v>
      </c>
      <c r="BJ68" s="6">
        <v>0</v>
      </c>
      <c r="BK68" s="6">
        <v>2510</v>
      </c>
      <c r="BL68" s="47">
        <f t="shared" si="73"/>
        <v>1735</v>
      </c>
      <c r="BM68" s="72">
        <v>575</v>
      </c>
      <c r="BN68" s="73">
        <v>200</v>
      </c>
      <c r="BO68" s="62">
        <v>0</v>
      </c>
      <c r="BP68" s="62">
        <v>2510</v>
      </c>
      <c r="BQ68" s="63">
        <f t="shared" si="74"/>
        <v>1735</v>
      </c>
    </row>
    <row r="69" s="6" customFormat="1" ht="18.75" spans="1:69">
      <c r="A69" s="9">
        <v>66</v>
      </c>
      <c r="B69" s="10" t="s">
        <v>195</v>
      </c>
      <c r="C69" s="10" t="s">
        <v>28</v>
      </c>
      <c r="D69" s="10" t="s">
        <v>75</v>
      </c>
      <c r="E69" s="10" t="s">
        <v>196</v>
      </c>
      <c r="F69" s="10" t="s">
        <v>68</v>
      </c>
      <c r="G69" s="10" t="s">
        <v>32</v>
      </c>
      <c r="H69" s="11" t="s">
        <v>33</v>
      </c>
      <c r="I69" s="13" t="s">
        <v>197</v>
      </c>
      <c r="J69" s="6">
        <v>315</v>
      </c>
      <c r="K69" s="59">
        <v>0</v>
      </c>
      <c r="L69" s="59">
        <v>0</v>
      </c>
      <c r="M69" s="6">
        <v>2745</v>
      </c>
      <c r="N69" s="47">
        <f t="shared" si="75"/>
        <v>2430</v>
      </c>
      <c r="O69" s="6">
        <v>315</v>
      </c>
      <c r="P69" s="59">
        <v>0</v>
      </c>
      <c r="Q69" s="59">
        <v>0</v>
      </c>
      <c r="R69" s="6">
        <v>2745</v>
      </c>
      <c r="S69" s="47">
        <f t="shared" si="76"/>
        <v>2430</v>
      </c>
      <c r="T69" s="6">
        <v>315</v>
      </c>
      <c r="U69" s="59">
        <v>0</v>
      </c>
      <c r="V69" s="59">
        <v>0</v>
      </c>
      <c r="W69" s="6">
        <v>2745</v>
      </c>
      <c r="X69" s="47">
        <f t="shared" si="77"/>
        <v>2430</v>
      </c>
      <c r="Y69" s="6">
        <v>315</v>
      </c>
      <c r="Z69" s="59">
        <v>0</v>
      </c>
      <c r="AA69" s="59">
        <v>0</v>
      </c>
      <c r="AB69" s="6">
        <v>2510</v>
      </c>
      <c r="AC69" s="47">
        <f t="shared" si="78"/>
        <v>2195</v>
      </c>
      <c r="AD69" s="6">
        <v>315</v>
      </c>
      <c r="AE69" s="59">
        <v>0</v>
      </c>
      <c r="AF69" s="59">
        <v>0</v>
      </c>
      <c r="AG69" s="6">
        <v>2510</v>
      </c>
      <c r="AH69" s="47">
        <f t="shared" si="79"/>
        <v>2195</v>
      </c>
      <c r="AI69" s="6">
        <v>315</v>
      </c>
      <c r="AJ69" s="59">
        <v>0</v>
      </c>
      <c r="AK69" s="59">
        <v>0</v>
      </c>
      <c r="AL69" s="6">
        <v>2510</v>
      </c>
      <c r="AM69" s="47">
        <f t="shared" si="80"/>
        <v>2195</v>
      </c>
      <c r="AN69" s="6">
        <v>315</v>
      </c>
      <c r="AO69" s="59">
        <v>0</v>
      </c>
      <c r="AP69" s="59">
        <v>0</v>
      </c>
      <c r="AQ69" s="6">
        <v>2510</v>
      </c>
      <c r="AR69" s="47">
        <f t="shared" si="81"/>
        <v>2195</v>
      </c>
      <c r="AS69" s="6">
        <v>315</v>
      </c>
      <c r="AT69" s="59">
        <v>0</v>
      </c>
      <c r="AU69" s="59">
        <v>0</v>
      </c>
      <c r="AV69" s="6">
        <v>2510</v>
      </c>
      <c r="AW69" s="47">
        <f t="shared" si="82"/>
        <v>2195</v>
      </c>
      <c r="AX69" s="52">
        <v>315</v>
      </c>
      <c r="AY69" s="59">
        <v>0</v>
      </c>
      <c r="AZ69" s="59">
        <v>0</v>
      </c>
      <c r="BA69" s="6">
        <v>2510</v>
      </c>
      <c r="BB69" s="47">
        <f t="shared" si="83"/>
        <v>2195</v>
      </c>
      <c r="BC69" s="52">
        <v>315</v>
      </c>
      <c r="BD69" s="59">
        <v>0</v>
      </c>
      <c r="BE69" s="59">
        <v>0</v>
      </c>
      <c r="BF69" s="6">
        <v>2510</v>
      </c>
      <c r="BG69" s="47">
        <f t="shared" si="84"/>
        <v>2195</v>
      </c>
      <c r="BH69" s="52">
        <v>315</v>
      </c>
      <c r="BI69" s="59">
        <v>0</v>
      </c>
      <c r="BJ69" s="59">
        <v>0</v>
      </c>
      <c r="BK69" s="6">
        <v>2510</v>
      </c>
      <c r="BL69" s="47">
        <f t="shared" si="73"/>
        <v>2195</v>
      </c>
      <c r="BQ69" s="24"/>
    </row>
    <row r="70" s="6" customFormat="1" ht="18.75" spans="1:69">
      <c r="A70" s="9">
        <v>67</v>
      </c>
      <c r="B70" s="10" t="s">
        <v>198</v>
      </c>
      <c r="C70" s="10" t="s">
        <v>36</v>
      </c>
      <c r="D70" s="10" t="s">
        <v>136</v>
      </c>
      <c r="E70" s="10" t="s">
        <v>183</v>
      </c>
      <c r="F70" s="10" t="s">
        <v>39</v>
      </c>
      <c r="G70" s="10" t="s">
        <v>32</v>
      </c>
      <c r="H70" s="11" t="s">
        <v>33</v>
      </c>
      <c r="I70" s="13" t="s">
        <v>197</v>
      </c>
      <c r="J70" s="6">
        <v>575</v>
      </c>
      <c r="K70" s="59">
        <v>0</v>
      </c>
      <c r="L70" s="59">
        <v>0</v>
      </c>
      <c r="M70" s="6">
        <v>2745</v>
      </c>
      <c r="N70" s="47">
        <f t="shared" si="75"/>
        <v>2170</v>
      </c>
      <c r="O70" s="6">
        <v>575</v>
      </c>
      <c r="P70" s="59">
        <v>0</v>
      </c>
      <c r="Q70" s="59">
        <v>0</v>
      </c>
      <c r="R70" s="6">
        <v>2745</v>
      </c>
      <c r="S70" s="47">
        <f t="shared" si="76"/>
        <v>2170</v>
      </c>
      <c r="T70" s="6">
        <v>575</v>
      </c>
      <c r="U70" s="59">
        <v>0</v>
      </c>
      <c r="V70" s="59">
        <v>0</v>
      </c>
      <c r="W70" s="6">
        <v>2745</v>
      </c>
      <c r="X70" s="47">
        <f t="shared" si="77"/>
        <v>2170</v>
      </c>
      <c r="Y70" s="6">
        <v>575</v>
      </c>
      <c r="Z70" s="59">
        <v>0</v>
      </c>
      <c r="AA70" s="59">
        <v>0</v>
      </c>
      <c r="AB70" s="6">
        <v>2510</v>
      </c>
      <c r="AC70" s="47">
        <f t="shared" si="78"/>
        <v>1935</v>
      </c>
      <c r="AD70" s="6">
        <v>575</v>
      </c>
      <c r="AE70" s="59">
        <v>0</v>
      </c>
      <c r="AF70" s="59">
        <v>0</v>
      </c>
      <c r="AG70" s="6">
        <v>2510</v>
      </c>
      <c r="AH70" s="47">
        <f t="shared" si="79"/>
        <v>1935</v>
      </c>
      <c r="AI70" s="6">
        <v>575</v>
      </c>
      <c r="AJ70" s="59">
        <v>0</v>
      </c>
      <c r="AK70" s="59">
        <v>0</v>
      </c>
      <c r="AL70" s="6">
        <v>2510</v>
      </c>
      <c r="AM70" s="47">
        <f t="shared" si="80"/>
        <v>1935</v>
      </c>
      <c r="AN70" s="6">
        <v>575</v>
      </c>
      <c r="AO70" s="59">
        <v>0</v>
      </c>
      <c r="AP70" s="59">
        <v>0</v>
      </c>
      <c r="AQ70" s="6">
        <v>2510</v>
      </c>
      <c r="AR70" s="47">
        <f t="shared" si="81"/>
        <v>1935</v>
      </c>
      <c r="AS70" s="6">
        <v>575</v>
      </c>
      <c r="AT70" s="59">
        <v>0</v>
      </c>
      <c r="AU70" s="59">
        <v>0</v>
      </c>
      <c r="AV70" s="6">
        <v>2510</v>
      </c>
      <c r="AW70" s="47">
        <f t="shared" si="82"/>
        <v>1935</v>
      </c>
      <c r="AX70" s="52">
        <v>575</v>
      </c>
      <c r="AY70" s="59">
        <v>0</v>
      </c>
      <c r="AZ70" s="59">
        <v>0</v>
      </c>
      <c r="BA70" s="6">
        <v>2510</v>
      </c>
      <c r="BB70" s="47">
        <f t="shared" si="83"/>
        <v>1935</v>
      </c>
      <c r="BC70" s="52">
        <v>575</v>
      </c>
      <c r="BD70" s="59">
        <v>0</v>
      </c>
      <c r="BE70" s="59">
        <v>0</v>
      </c>
      <c r="BF70" s="6">
        <v>2510</v>
      </c>
      <c r="BG70" s="47">
        <f t="shared" si="84"/>
        <v>1935</v>
      </c>
      <c r="BH70" s="52">
        <v>575</v>
      </c>
      <c r="BI70" s="59">
        <v>0</v>
      </c>
      <c r="BJ70" s="59">
        <v>0</v>
      </c>
      <c r="BK70" s="6">
        <v>2510</v>
      </c>
      <c r="BL70" s="47">
        <f t="shared" si="73"/>
        <v>1935</v>
      </c>
      <c r="BQ70" s="24"/>
    </row>
    <row r="71" s="21" customFormat="1" ht="18.75" spans="1:69">
      <c r="A71" s="29">
        <v>68</v>
      </c>
      <c r="B71" s="30" t="s">
        <v>199</v>
      </c>
      <c r="C71" s="30" t="s">
        <v>36</v>
      </c>
      <c r="D71" s="30" t="s">
        <v>47</v>
      </c>
      <c r="E71" s="30" t="s">
        <v>200</v>
      </c>
      <c r="F71" s="30" t="s">
        <v>171</v>
      </c>
      <c r="G71" s="30" t="s">
        <v>32</v>
      </c>
      <c r="H71" s="34" t="s">
        <v>33</v>
      </c>
      <c r="I71" s="42" t="s">
        <v>197</v>
      </c>
      <c r="K71" s="60"/>
      <c r="L71" s="60"/>
      <c r="N71" s="49"/>
      <c r="P71" s="60"/>
      <c r="Q71" s="60"/>
      <c r="S71" s="49"/>
      <c r="U71" s="60"/>
      <c r="V71" s="60"/>
      <c r="X71" s="49"/>
      <c r="Y71" s="21">
        <v>605</v>
      </c>
      <c r="Z71" s="60">
        <v>200</v>
      </c>
      <c r="AA71" s="60">
        <v>0</v>
      </c>
      <c r="AB71" s="21">
        <v>2510</v>
      </c>
      <c r="AC71" s="49">
        <f t="shared" si="78"/>
        <v>1705</v>
      </c>
      <c r="AD71" s="21">
        <v>605</v>
      </c>
      <c r="AE71" s="60">
        <v>200</v>
      </c>
      <c r="AF71" s="60">
        <v>0</v>
      </c>
      <c r="AG71" s="21">
        <v>2510</v>
      </c>
      <c r="AH71" s="49">
        <f t="shared" si="79"/>
        <v>1705</v>
      </c>
      <c r="AI71" s="21">
        <v>605</v>
      </c>
      <c r="AJ71" s="60">
        <v>200</v>
      </c>
      <c r="AK71" s="60">
        <v>0</v>
      </c>
      <c r="AL71" s="21">
        <v>2510</v>
      </c>
      <c r="AM71" s="49">
        <f t="shared" si="80"/>
        <v>1705</v>
      </c>
      <c r="AN71" s="21">
        <v>605</v>
      </c>
      <c r="AO71" s="60">
        <v>200</v>
      </c>
      <c r="AP71" s="60">
        <v>0</v>
      </c>
      <c r="AQ71" s="21">
        <v>2510</v>
      </c>
      <c r="AR71" s="49">
        <f t="shared" si="81"/>
        <v>1705</v>
      </c>
      <c r="AS71" s="21">
        <v>605</v>
      </c>
      <c r="AT71" s="60">
        <v>200</v>
      </c>
      <c r="AU71" s="60">
        <v>0</v>
      </c>
      <c r="AV71" s="21">
        <v>2510</v>
      </c>
      <c r="AW71" s="49">
        <f t="shared" si="82"/>
        <v>1705</v>
      </c>
      <c r="AX71" s="54">
        <v>605</v>
      </c>
      <c r="AY71" s="60">
        <v>200</v>
      </c>
      <c r="AZ71" s="60">
        <v>0</v>
      </c>
      <c r="BA71" s="21">
        <v>2510</v>
      </c>
      <c r="BB71" s="49">
        <f t="shared" si="83"/>
        <v>1705</v>
      </c>
      <c r="BC71" s="54">
        <v>605</v>
      </c>
      <c r="BD71" s="60">
        <v>200</v>
      </c>
      <c r="BE71" s="60">
        <v>0</v>
      </c>
      <c r="BF71" s="21">
        <v>2510</v>
      </c>
      <c r="BG71" s="49">
        <f t="shared" si="84"/>
        <v>1705</v>
      </c>
      <c r="BH71" s="54">
        <v>605</v>
      </c>
      <c r="BI71" s="60">
        <v>200</v>
      </c>
      <c r="BJ71" s="60">
        <v>0</v>
      </c>
      <c r="BK71" s="21">
        <v>2510</v>
      </c>
      <c r="BL71" s="49">
        <f t="shared" si="73"/>
        <v>1705</v>
      </c>
      <c r="BQ71" s="23"/>
    </row>
    <row r="72" s="21" customFormat="1" ht="18.75" spans="1:69">
      <c r="A72" s="9">
        <v>69</v>
      </c>
      <c r="B72" s="30" t="s">
        <v>201</v>
      </c>
      <c r="C72" s="30" t="s">
        <v>28</v>
      </c>
      <c r="D72" s="30" t="s">
        <v>111</v>
      </c>
      <c r="E72" s="30" t="s">
        <v>164</v>
      </c>
      <c r="F72" s="30" t="s">
        <v>171</v>
      </c>
      <c r="G72" s="30" t="s">
        <v>32</v>
      </c>
      <c r="H72" s="34" t="s">
        <v>33</v>
      </c>
      <c r="I72" s="42" t="s">
        <v>197</v>
      </c>
      <c r="K72" s="60"/>
      <c r="L72" s="60"/>
      <c r="N72" s="49"/>
      <c r="P72" s="60"/>
      <c r="Q72" s="60"/>
      <c r="S72" s="49"/>
      <c r="U72" s="60"/>
      <c r="V72" s="60"/>
      <c r="X72" s="49"/>
      <c r="Z72" s="60"/>
      <c r="AA72" s="60"/>
      <c r="AC72" s="49"/>
      <c r="AE72" s="60"/>
      <c r="AF72" s="60"/>
      <c r="AH72" s="49"/>
      <c r="AJ72" s="60"/>
      <c r="AK72" s="60"/>
      <c r="AM72" s="49"/>
      <c r="AO72" s="60"/>
      <c r="AP72" s="60"/>
      <c r="AR72" s="49"/>
      <c r="AS72" s="21">
        <v>805</v>
      </c>
      <c r="AT72" s="60">
        <v>0</v>
      </c>
      <c r="AU72" s="60">
        <v>100</v>
      </c>
      <c r="AV72" s="21">
        <v>2510</v>
      </c>
      <c r="AW72" s="49">
        <f t="shared" si="82"/>
        <v>1605</v>
      </c>
      <c r="AX72" s="54">
        <v>805</v>
      </c>
      <c r="AY72" s="60">
        <v>0</v>
      </c>
      <c r="AZ72" s="60">
        <v>100</v>
      </c>
      <c r="BA72" s="21">
        <v>2510</v>
      </c>
      <c r="BB72" s="49">
        <f t="shared" si="83"/>
        <v>1605</v>
      </c>
      <c r="BC72" s="54">
        <v>805</v>
      </c>
      <c r="BD72" s="60">
        <v>0</v>
      </c>
      <c r="BE72" s="60">
        <v>100</v>
      </c>
      <c r="BF72" s="21">
        <v>2510</v>
      </c>
      <c r="BG72" s="49">
        <f t="shared" si="84"/>
        <v>1605</v>
      </c>
      <c r="BH72" s="68">
        <v>805</v>
      </c>
      <c r="BI72" s="67">
        <v>0</v>
      </c>
      <c r="BJ72" s="67">
        <v>100</v>
      </c>
      <c r="BK72" s="67">
        <v>2510</v>
      </c>
      <c r="BL72" s="69">
        <f t="shared" si="73"/>
        <v>1605</v>
      </c>
      <c r="BQ72" s="23"/>
    </row>
    <row r="73" s="7" customFormat="1" ht="18.75" spans="1:63">
      <c r="A73" s="9">
        <v>70</v>
      </c>
      <c r="B73" s="9" t="s">
        <v>202</v>
      </c>
      <c r="C73" s="9" t="s">
        <v>36</v>
      </c>
      <c r="D73" s="9" t="s">
        <v>29</v>
      </c>
      <c r="E73" s="9" t="s">
        <v>203</v>
      </c>
      <c r="F73" s="9" t="s">
        <v>31</v>
      </c>
      <c r="G73" s="9" t="s">
        <v>185</v>
      </c>
      <c r="H73" s="12" t="s">
        <v>33</v>
      </c>
      <c r="I73" s="15" t="s">
        <v>204</v>
      </c>
      <c r="J73" s="7">
        <v>575</v>
      </c>
      <c r="K73" s="61">
        <v>200</v>
      </c>
      <c r="L73" s="61">
        <v>0</v>
      </c>
      <c r="M73" s="6">
        <v>1600</v>
      </c>
      <c r="N73" s="46">
        <f t="shared" ref="N73:N87" si="85">M73-J73-K73-L73</f>
        <v>825</v>
      </c>
      <c r="O73" s="7">
        <v>575</v>
      </c>
      <c r="P73" s="61">
        <v>200</v>
      </c>
      <c r="Q73" s="61">
        <v>0</v>
      </c>
      <c r="R73" s="6">
        <v>1600</v>
      </c>
      <c r="S73" s="46">
        <f t="shared" ref="S73:S87" si="86">R73-O73-P73-Q73</f>
        <v>825</v>
      </c>
      <c r="T73" s="7">
        <v>575</v>
      </c>
      <c r="U73" s="61">
        <v>200</v>
      </c>
      <c r="V73" s="61">
        <v>0</v>
      </c>
      <c r="W73" s="6">
        <v>1600</v>
      </c>
      <c r="X73" s="46">
        <f t="shared" ref="X73:X87" si="87">W73-T73-U73-V73</f>
        <v>825</v>
      </c>
      <c r="Y73" s="7">
        <v>575</v>
      </c>
      <c r="Z73" s="61">
        <v>200</v>
      </c>
      <c r="AA73" s="61">
        <v>0</v>
      </c>
      <c r="AB73" s="61">
        <v>1570</v>
      </c>
      <c r="AC73" s="46">
        <f t="shared" ref="AC73:AC87" si="88">AB73-Y73-Z73-AA73</f>
        <v>795</v>
      </c>
      <c r="AD73" s="7">
        <v>575</v>
      </c>
      <c r="AE73" s="61">
        <v>200</v>
      </c>
      <c r="AF73" s="61">
        <v>0</v>
      </c>
      <c r="AG73" s="61">
        <v>1570</v>
      </c>
      <c r="AH73" s="46">
        <f t="shared" ref="AH73:AH87" si="89">AG73-AD73-AE73-AF73</f>
        <v>795</v>
      </c>
      <c r="AI73" s="7">
        <v>575</v>
      </c>
      <c r="AJ73" s="61">
        <v>200</v>
      </c>
      <c r="AK73" s="61">
        <v>0</v>
      </c>
      <c r="AL73" s="61">
        <v>1570</v>
      </c>
      <c r="AM73" s="46">
        <f t="shared" ref="AM73:AM87" si="90">AL73-AI73-AJ73-AK73</f>
        <v>795</v>
      </c>
      <c r="AN73" s="7">
        <v>575</v>
      </c>
      <c r="AO73" s="61">
        <v>200</v>
      </c>
      <c r="AP73" s="61">
        <v>0</v>
      </c>
      <c r="AQ73" s="61">
        <v>1570</v>
      </c>
      <c r="AR73" s="46">
        <f t="shared" si="81"/>
        <v>795</v>
      </c>
      <c r="AS73" s="7">
        <v>575</v>
      </c>
      <c r="AT73" s="61">
        <v>200</v>
      </c>
      <c r="AU73" s="61">
        <v>0</v>
      </c>
      <c r="AV73" s="61">
        <v>1570</v>
      </c>
      <c r="AW73" s="46">
        <f t="shared" si="82"/>
        <v>795</v>
      </c>
      <c r="AX73" s="51">
        <v>575</v>
      </c>
      <c r="AY73" s="61">
        <v>200</v>
      </c>
      <c r="AZ73" s="61">
        <v>0</v>
      </c>
      <c r="BA73" s="61">
        <v>1570</v>
      </c>
      <c r="BB73" s="46">
        <f t="shared" si="83"/>
        <v>795</v>
      </c>
      <c r="BC73" s="51">
        <v>575</v>
      </c>
      <c r="BD73" s="61">
        <v>200</v>
      </c>
      <c r="BE73" s="61">
        <v>0</v>
      </c>
      <c r="BF73" s="61">
        <v>1570</v>
      </c>
      <c r="BG73" s="46">
        <f t="shared" si="84"/>
        <v>795</v>
      </c>
      <c r="BH73" s="51"/>
      <c r="BI73" s="61"/>
      <c r="BJ73" s="61"/>
      <c r="BK73" s="61"/>
    </row>
    <row r="74" s="6" customFormat="1" ht="18.75" spans="1:69">
      <c r="A74" s="9">
        <v>71</v>
      </c>
      <c r="B74" s="10" t="s">
        <v>205</v>
      </c>
      <c r="C74" s="10" t="s">
        <v>28</v>
      </c>
      <c r="D74" s="10" t="s">
        <v>75</v>
      </c>
      <c r="E74" s="10" t="s">
        <v>206</v>
      </c>
      <c r="F74" s="10" t="s">
        <v>132</v>
      </c>
      <c r="G74" s="10" t="s">
        <v>185</v>
      </c>
      <c r="H74" s="11" t="s">
        <v>33</v>
      </c>
      <c r="I74" s="13" t="s">
        <v>204</v>
      </c>
      <c r="J74" s="6">
        <v>805</v>
      </c>
      <c r="K74" s="59">
        <v>0</v>
      </c>
      <c r="L74" s="59">
        <v>100</v>
      </c>
      <c r="M74" s="6">
        <v>1600</v>
      </c>
      <c r="N74" s="47">
        <f t="shared" si="85"/>
        <v>695</v>
      </c>
      <c r="O74" s="6">
        <v>805</v>
      </c>
      <c r="P74" s="59">
        <v>0</v>
      </c>
      <c r="Q74" s="59">
        <v>100</v>
      </c>
      <c r="R74" s="6">
        <v>1600</v>
      </c>
      <c r="S74" s="47">
        <f t="shared" si="86"/>
        <v>695</v>
      </c>
      <c r="T74" s="6">
        <v>805</v>
      </c>
      <c r="U74" s="59">
        <v>0</v>
      </c>
      <c r="V74" s="59">
        <v>100</v>
      </c>
      <c r="W74" s="6">
        <v>1600</v>
      </c>
      <c r="X74" s="47">
        <f t="shared" si="87"/>
        <v>695</v>
      </c>
      <c r="Y74" s="6">
        <v>805</v>
      </c>
      <c r="Z74" s="59">
        <v>0</v>
      </c>
      <c r="AA74" s="59">
        <v>100</v>
      </c>
      <c r="AB74" s="59">
        <v>1570</v>
      </c>
      <c r="AC74" s="47">
        <f t="shared" si="88"/>
        <v>665</v>
      </c>
      <c r="AD74" s="6">
        <v>805</v>
      </c>
      <c r="AE74" s="59">
        <v>0</v>
      </c>
      <c r="AF74" s="59">
        <v>100</v>
      </c>
      <c r="AG74" s="59">
        <v>1570</v>
      </c>
      <c r="AH74" s="47">
        <f t="shared" si="89"/>
        <v>665</v>
      </c>
      <c r="AI74" s="6">
        <v>805</v>
      </c>
      <c r="AJ74" s="59">
        <v>0</v>
      </c>
      <c r="AK74" s="59">
        <v>100</v>
      </c>
      <c r="AL74" s="59">
        <v>1570</v>
      </c>
      <c r="AM74" s="47">
        <f t="shared" si="90"/>
        <v>665</v>
      </c>
      <c r="AN74" s="6">
        <v>805</v>
      </c>
      <c r="AO74" s="59">
        <v>0</v>
      </c>
      <c r="AP74" s="59">
        <v>100</v>
      </c>
      <c r="AQ74" s="59">
        <v>1570</v>
      </c>
      <c r="AR74" s="47">
        <f t="shared" si="81"/>
        <v>665</v>
      </c>
      <c r="AS74" s="6">
        <v>805</v>
      </c>
      <c r="AT74" s="59">
        <v>0</v>
      </c>
      <c r="AU74" s="59">
        <v>100</v>
      </c>
      <c r="AV74" s="59">
        <v>1570</v>
      </c>
      <c r="AW74" s="47">
        <f t="shared" si="82"/>
        <v>665</v>
      </c>
      <c r="AX74" s="52">
        <v>805</v>
      </c>
      <c r="AY74" s="59">
        <v>0</v>
      </c>
      <c r="AZ74" s="59">
        <v>100</v>
      </c>
      <c r="BA74" s="59">
        <v>1570</v>
      </c>
      <c r="BB74" s="47">
        <f t="shared" si="83"/>
        <v>665</v>
      </c>
      <c r="BC74" s="52">
        <v>805</v>
      </c>
      <c r="BD74" s="59">
        <v>0</v>
      </c>
      <c r="BE74" s="59">
        <v>100</v>
      </c>
      <c r="BF74" s="59">
        <v>1570</v>
      </c>
      <c r="BG74" s="47">
        <f t="shared" si="84"/>
        <v>665</v>
      </c>
      <c r="BH74" s="52"/>
      <c r="BI74" s="59"/>
      <c r="BJ74" s="59"/>
      <c r="BK74" s="59"/>
      <c r="BL74" s="24"/>
      <c r="BQ74" s="24"/>
    </row>
    <row r="75" s="6" customFormat="1" ht="18.75" spans="1:69">
      <c r="A75" s="9">
        <v>72</v>
      </c>
      <c r="B75" s="10" t="s">
        <v>207</v>
      </c>
      <c r="C75" s="10" t="s">
        <v>28</v>
      </c>
      <c r="D75" s="10" t="s">
        <v>75</v>
      </c>
      <c r="E75" s="10" t="s">
        <v>206</v>
      </c>
      <c r="F75" s="10" t="s">
        <v>132</v>
      </c>
      <c r="G75" s="10" t="s">
        <v>208</v>
      </c>
      <c r="H75" s="11" t="s">
        <v>33</v>
      </c>
      <c r="I75" s="13" t="s">
        <v>204</v>
      </c>
      <c r="J75" s="6">
        <v>805</v>
      </c>
      <c r="K75" s="59">
        <v>0</v>
      </c>
      <c r="L75" s="59">
        <v>0</v>
      </c>
      <c r="M75" s="6">
        <v>1600</v>
      </c>
      <c r="N75" s="47">
        <f t="shared" si="85"/>
        <v>795</v>
      </c>
      <c r="O75" s="6">
        <v>805</v>
      </c>
      <c r="P75" s="59">
        <v>0</v>
      </c>
      <c r="Q75" s="59">
        <v>0</v>
      </c>
      <c r="R75" s="6">
        <v>1600</v>
      </c>
      <c r="S75" s="47">
        <f t="shared" si="86"/>
        <v>795</v>
      </c>
      <c r="T75" s="6">
        <v>805</v>
      </c>
      <c r="U75" s="59">
        <v>0</v>
      </c>
      <c r="V75" s="59">
        <v>0</v>
      </c>
      <c r="W75" s="6">
        <v>1600</v>
      </c>
      <c r="X75" s="47">
        <f t="shared" si="87"/>
        <v>795</v>
      </c>
      <c r="Y75" s="6">
        <v>805</v>
      </c>
      <c r="Z75" s="59">
        <v>0</v>
      </c>
      <c r="AA75" s="59">
        <v>0</v>
      </c>
      <c r="AB75" s="59">
        <v>1570</v>
      </c>
      <c r="AC75" s="47">
        <f t="shared" si="88"/>
        <v>765</v>
      </c>
      <c r="AD75" s="6">
        <v>805</v>
      </c>
      <c r="AE75" s="59">
        <v>0</v>
      </c>
      <c r="AF75" s="59">
        <v>0</v>
      </c>
      <c r="AG75" s="59">
        <v>1570</v>
      </c>
      <c r="AH75" s="47">
        <f t="shared" si="89"/>
        <v>765</v>
      </c>
      <c r="AI75" s="6">
        <v>805</v>
      </c>
      <c r="AJ75" s="59">
        <v>0</v>
      </c>
      <c r="AK75" s="59">
        <v>0</v>
      </c>
      <c r="AL75" s="59">
        <v>1570</v>
      </c>
      <c r="AM75" s="47">
        <f t="shared" si="90"/>
        <v>765</v>
      </c>
      <c r="AN75" s="6">
        <v>805</v>
      </c>
      <c r="AO75" s="59">
        <v>0</v>
      </c>
      <c r="AP75" s="59">
        <v>0</v>
      </c>
      <c r="AQ75" s="59">
        <v>1570</v>
      </c>
      <c r="AR75" s="47">
        <f t="shared" si="81"/>
        <v>765</v>
      </c>
      <c r="AS75" s="6">
        <v>805</v>
      </c>
      <c r="AT75" s="59">
        <v>0</v>
      </c>
      <c r="AU75" s="59">
        <v>0</v>
      </c>
      <c r="AV75" s="59">
        <v>1570</v>
      </c>
      <c r="AW75" s="47">
        <f t="shared" si="82"/>
        <v>765</v>
      </c>
      <c r="AX75" s="52">
        <v>805</v>
      </c>
      <c r="AY75" s="59">
        <v>0</v>
      </c>
      <c r="AZ75" s="59">
        <v>0</v>
      </c>
      <c r="BA75" s="59">
        <v>1570</v>
      </c>
      <c r="BB75" s="47">
        <f t="shared" si="83"/>
        <v>765</v>
      </c>
      <c r="BC75" s="52">
        <v>805</v>
      </c>
      <c r="BD75" s="59">
        <v>0</v>
      </c>
      <c r="BE75" s="59">
        <v>0</v>
      </c>
      <c r="BF75" s="59">
        <v>1570</v>
      </c>
      <c r="BG75" s="47">
        <f t="shared" si="84"/>
        <v>765</v>
      </c>
      <c r="BH75" s="52"/>
      <c r="BI75" s="59"/>
      <c r="BJ75" s="59"/>
      <c r="BK75" s="59"/>
      <c r="BL75" s="24"/>
      <c r="BQ75" s="24"/>
    </row>
    <row r="76" s="6" customFormat="1" ht="18.75" spans="1:69">
      <c r="A76" s="9">
        <v>73</v>
      </c>
      <c r="B76" s="10" t="s">
        <v>209</v>
      </c>
      <c r="C76" s="10" t="s">
        <v>28</v>
      </c>
      <c r="D76" s="10" t="s">
        <v>75</v>
      </c>
      <c r="E76" s="10" t="s">
        <v>196</v>
      </c>
      <c r="F76" s="10" t="s">
        <v>132</v>
      </c>
      <c r="G76" s="10" t="s">
        <v>32</v>
      </c>
      <c r="H76" s="11" t="s">
        <v>33</v>
      </c>
      <c r="I76" s="13" t="s">
        <v>204</v>
      </c>
      <c r="J76" s="6">
        <v>805</v>
      </c>
      <c r="K76" s="59">
        <v>100</v>
      </c>
      <c r="L76" s="59">
        <v>100</v>
      </c>
      <c r="M76" s="6">
        <v>2745</v>
      </c>
      <c r="N76" s="47">
        <f t="shared" si="85"/>
        <v>1740</v>
      </c>
      <c r="O76" s="6">
        <v>805</v>
      </c>
      <c r="P76" s="59">
        <v>100</v>
      </c>
      <c r="Q76" s="59">
        <v>100</v>
      </c>
      <c r="R76" s="6">
        <v>2745</v>
      </c>
      <c r="S76" s="47">
        <f t="shared" si="86"/>
        <v>1740</v>
      </c>
      <c r="T76" s="6">
        <v>805</v>
      </c>
      <c r="U76" s="59">
        <v>100</v>
      </c>
      <c r="V76" s="59">
        <v>100</v>
      </c>
      <c r="W76" s="6">
        <v>2745</v>
      </c>
      <c r="X76" s="47">
        <f t="shared" si="87"/>
        <v>1740</v>
      </c>
      <c r="Y76" s="6">
        <v>805</v>
      </c>
      <c r="Z76" s="59">
        <v>100</v>
      </c>
      <c r="AA76" s="59">
        <v>100</v>
      </c>
      <c r="AB76" s="59">
        <v>2510</v>
      </c>
      <c r="AC76" s="47">
        <f t="shared" si="88"/>
        <v>1505</v>
      </c>
      <c r="AD76" s="6">
        <v>805</v>
      </c>
      <c r="AE76" s="59">
        <v>100</v>
      </c>
      <c r="AF76" s="59">
        <v>100</v>
      </c>
      <c r="AG76" s="59">
        <v>2510</v>
      </c>
      <c r="AH76" s="47">
        <f t="shared" si="89"/>
        <v>1505</v>
      </c>
      <c r="AI76" s="6">
        <v>805</v>
      </c>
      <c r="AJ76" s="59">
        <v>100</v>
      </c>
      <c r="AK76" s="59">
        <v>100</v>
      </c>
      <c r="AL76" s="59">
        <v>2510</v>
      </c>
      <c r="AM76" s="47">
        <f t="shared" si="90"/>
        <v>1505</v>
      </c>
      <c r="AN76" s="6">
        <v>805</v>
      </c>
      <c r="AO76" s="59">
        <v>100</v>
      </c>
      <c r="AP76" s="59">
        <v>100</v>
      </c>
      <c r="AQ76" s="59">
        <v>2510</v>
      </c>
      <c r="AR76" s="47">
        <f t="shared" si="81"/>
        <v>1505</v>
      </c>
      <c r="AS76" s="6">
        <v>805</v>
      </c>
      <c r="AT76" s="59">
        <v>100</v>
      </c>
      <c r="AU76" s="59">
        <v>100</v>
      </c>
      <c r="AV76" s="59">
        <v>2510</v>
      </c>
      <c r="AW76" s="47">
        <f t="shared" si="82"/>
        <v>1505</v>
      </c>
      <c r="AX76" s="52">
        <v>805</v>
      </c>
      <c r="AY76" s="59">
        <v>100</v>
      </c>
      <c r="AZ76" s="59">
        <v>100</v>
      </c>
      <c r="BA76" s="59">
        <v>2510</v>
      </c>
      <c r="BB76" s="47">
        <f t="shared" si="83"/>
        <v>1505</v>
      </c>
      <c r="BC76" s="52">
        <v>805</v>
      </c>
      <c r="BD76" s="59">
        <v>100</v>
      </c>
      <c r="BE76" s="59">
        <v>100</v>
      </c>
      <c r="BF76" s="59">
        <v>2510</v>
      </c>
      <c r="BG76" s="47">
        <f t="shared" si="84"/>
        <v>1505</v>
      </c>
      <c r="BH76" s="52"/>
      <c r="BI76" s="59"/>
      <c r="BJ76" s="59"/>
      <c r="BK76" s="59"/>
      <c r="BL76" s="24"/>
      <c r="BQ76" s="24"/>
    </row>
    <row r="77" s="6" customFormat="1" ht="18.75" spans="1:69">
      <c r="A77" s="9">
        <v>74</v>
      </c>
      <c r="B77" s="10" t="s">
        <v>210</v>
      </c>
      <c r="C77" s="10" t="s">
        <v>36</v>
      </c>
      <c r="D77" s="10" t="s">
        <v>47</v>
      </c>
      <c r="E77" s="10" t="s">
        <v>155</v>
      </c>
      <c r="F77" s="10" t="s">
        <v>130</v>
      </c>
      <c r="G77" s="10" t="s">
        <v>32</v>
      </c>
      <c r="H77" s="11" t="s">
        <v>33</v>
      </c>
      <c r="I77" s="13" t="s">
        <v>204</v>
      </c>
      <c r="J77" s="6">
        <v>575</v>
      </c>
      <c r="K77" s="59">
        <v>100</v>
      </c>
      <c r="L77" s="59">
        <v>0</v>
      </c>
      <c r="M77" s="6">
        <v>2745</v>
      </c>
      <c r="N77" s="47">
        <f t="shared" si="85"/>
        <v>2070</v>
      </c>
      <c r="O77" s="6">
        <v>575</v>
      </c>
      <c r="P77" s="59">
        <v>100</v>
      </c>
      <c r="Q77" s="59">
        <v>0</v>
      </c>
      <c r="R77" s="6">
        <v>2745</v>
      </c>
      <c r="S77" s="47">
        <f t="shared" si="86"/>
        <v>2070</v>
      </c>
      <c r="T77" s="6">
        <v>575</v>
      </c>
      <c r="U77" s="59">
        <v>100</v>
      </c>
      <c r="V77" s="59">
        <v>0</v>
      </c>
      <c r="W77" s="6">
        <v>2745</v>
      </c>
      <c r="X77" s="47">
        <f t="shared" si="87"/>
        <v>2070</v>
      </c>
      <c r="Y77" s="6">
        <v>575</v>
      </c>
      <c r="Z77" s="59">
        <v>100</v>
      </c>
      <c r="AA77" s="59">
        <v>0</v>
      </c>
      <c r="AB77" s="59">
        <v>2510</v>
      </c>
      <c r="AC77" s="47">
        <f t="shared" si="88"/>
        <v>1835</v>
      </c>
      <c r="AD77" s="6">
        <v>575</v>
      </c>
      <c r="AE77" s="59">
        <v>100</v>
      </c>
      <c r="AF77" s="59">
        <v>0</v>
      </c>
      <c r="AG77" s="59">
        <v>2510</v>
      </c>
      <c r="AH77" s="47">
        <f t="shared" si="89"/>
        <v>1835</v>
      </c>
      <c r="AI77" s="6">
        <v>575</v>
      </c>
      <c r="AJ77" s="59">
        <v>100</v>
      </c>
      <c r="AK77" s="59">
        <v>0</v>
      </c>
      <c r="AL77" s="59">
        <v>2510</v>
      </c>
      <c r="AM77" s="47">
        <f t="shared" si="90"/>
        <v>1835</v>
      </c>
      <c r="AN77" s="6">
        <v>575</v>
      </c>
      <c r="AO77" s="59">
        <v>100</v>
      </c>
      <c r="AP77" s="59">
        <v>0</v>
      </c>
      <c r="AQ77" s="59">
        <v>2510</v>
      </c>
      <c r="AR77" s="47">
        <f t="shared" si="81"/>
        <v>1835</v>
      </c>
      <c r="AS77" s="6">
        <v>575</v>
      </c>
      <c r="AT77" s="59">
        <v>100</v>
      </c>
      <c r="AU77" s="59">
        <v>0</v>
      </c>
      <c r="AV77" s="59">
        <v>2510</v>
      </c>
      <c r="AW77" s="47">
        <f t="shared" si="82"/>
        <v>1835</v>
      </c>
      <c r="AX77" s="6">
        <v>575</v>
      </c>
      <c r="AY77" s="59">
        <v>100</v>
      </c>
      <c r="AZ77" s="59">
        <v>0</v>
      </c>
      <c r="BA77" s="59">
        <v>2510</v>
      </c>
      <c r="BB77" s="47">
        <f t="shared" si="83"/>
        <v>1835</v>
      </c>
      <c r="BC77" s="62">
        <v>575</v>
      </c>
      <c r="BD77" s="62">
        <v>100</v>
      </c>
      <c r="BE77" s="62">
        <v>0</v>
      </c>
      <c r="BF77" s="62">
        <v>2510</v>
      </c>
      <c r="BG77" s="63">
        <f t="shared" si="84"/>
        <v>1835</v>
      </c>
      <c r="BI77" s="59"/>
      <c r="BJ77" s="59"/>
      <c r="BK77" s="59"/>
      <c r="BL77" s="24"/>
      <c r="BQ77" s="24"/>
    </row>
    <row r="78" s="6" customFormat="1" ht="18.75" spans="1:69">
      <c r="A78" s="9">
        <v>75</v>
      </c>
      <c r="B78" s="10" t="s">
        <v>211</v>
      </c>
      <c r="C78" s="10" t="s">
        <v>28</v>
      </c>
      <c r="D78" s="10" t="s">
        <v>37</v>
      </c>
      <c r="E78" s="10" t="s">
        <v>212</v>
      </c>
      <c r="F78" s="10" t="s">
        <v>44</v>
      </c>
      <c r="G78" s="10" t="s">
        <v>32</v>
      </c>
      <c r="H78" s="11" t="s">
        <v>33</v>
      </c>
      <c r="I78" s="13" t="s">
        <v>213</v>
      </c>
      <c r="J78" s="6">
        <v>575</v>
      </c>
      <c r="K78" s="59">
        <v>200</v>
      </c>
      <c r="L78" s="59">
        <v>0</v>
      </c>
      <c r="M78" s="6">
        <v>2745</v>
      </c>
      <c r="N78" s="47">
        <f t="shared" si="85"/>
        <v>1970</v>
      </c>
      <c r="O78" s="6">
        <v>575</v>
      </c>
      <c r="P78" s="59">
        <v>200</v>
      </c>
      <c r="Q78" s="59">
        <v>0</v>
      </c>
      <c r="R78" s="6">
        <v>2745</v>
      </c>
      <c r="S78" s="47">
        <f t="shared" si="86"/>
        <v>1970</v>
      </c>
      <c r="T78" s="6">
        <v>575</v>
      </c>
      <c r="U78" s="59">
        <v>200</v>
      </c>
      <c r="V78" s="59">
        <v>0</v>
      </c>
      <c r="W78" s="6">
        <v>2745</v>
      </c>
      <c r="X78" s="47">
        <f t="shared" si="87"/>
        <v>1970</v>
      </c>
      <c r="Y78" s="6">
        <v>575</v>
      </c>
      <c r="Z78" s="59">
        <v>200</v>
      </c>
      <c r="AA78" s="59">
        <v>0</v>
      </c>
      <c r="AB78" s="59">
        <v>2510</v>
      </c>
      <c r="AC78" s="47">
        <f t="shared" si="88"/>
        <v>1735</v>
      </c>
      <c r="AD78" s="6">
        <v>575</v>
      </c>
      <c r="AE78" s="59">
        <v>200</v>
      </c>
      <c r="AF78" s="59">
        <v>0</v>
      </c>
      <c r="AG78" s="59">
        <v>2510</v>
      </c>
      <c r="AH78" s="47">
        <f t="shared" si="89"/>
        <v>1735</v>
      </c>
      <c r="AI78" s="6">
        <v>575</v>
      </c>
      <c r="AJ78" s="59">
        <v>200</v>
      </c>
      <c r="AK78" s="59">
        <v>0</v>
      </c>
      <c r="AL78" s="59">
        <v>2510</v>
      </c>
      <c r="AM78" s="47">
        <f t="shared" si="90"/>
        <v>1735</v>
      </c>
      <c r="AN78" s="6">
        <v>575</v>
      </c>
      <c r="AO78" s="59">
        <v>200</v>
      </c>
      <c r="AP78" s="59">
        <v>0</v>
      </c>
      <c r="AQ78" s="59">
        <v>2510</v>
      </c>
      <c r="AR78" s="47">
        <f t="shared" si="81"/>
        <v>1735</v>
      </c>
      <c r="AS78" s="6">
        <v>575</v>
      </c>
      <c r="AT78" s="59">
        <v>200</v>
      </c>
      <c r="AU78" s="59">
        <v>0</v>
      </c>
      <c r="AV78" s="59">
        <v>2510</v>
      </c>
      <c r="AW78" s="47">
        <f t="shared" si="82"/>
        <v>1735</v>
      </c>
      <c r="AX78" s="6">
        <v>575</v>
      </c>
      <c r="AY78" s="59">
        <v>200</v>
      </c>
      <c r="AZ78" s="59">
        <v>0</v>
      </c>
      <c r="BA78" s="59">
        <v>2510</v>
      </c>
      <c r="BB78" s="47">
        <f t="shared" si="83"/>
        <v>1735</v>
      </c>
      <c r="BD78" s="59"/>
      <c r="BE78" s="59"/>
      <c r="BF78" s="59"/>
      <c r="BG78" s="24"/>
      <c r="BI78" s="59"/>
      <c r="BJ78" s="59"/>
      <c r="BK78" s="59"/>
      <c r="BL78" s="24"/>
      <c r="BQ78" s="24"/>
    </row>
    <row r="79" s="6" customFormat="1" ht="18.75" spans="1:69">
      <c r="A79" s="9">
        <v>76</v>
      </c>
      <c r="B79" s="10" t="s">
        <v>214</v>
      </c>
      <c r="C79" s="10" t="s">
        <v>36</v>
      </c>
      <c r="D79" s="10" t="s">
        <v>75</v>
      </c>
      <c r="E79" s="10" t="s">
        <v>215</v>
      </c>
      <c r="F79" s="10" t="s">
        <v>132</v>
      </c>
      <c r="G79" s="10" t="s">
        <v>32</v>
      </c>
      <c r="H79" s="11" t="s">
        <v>33</v>
      </c>
      <c r="I79" s="13" t="s">
        <v>213</v>
      </c>
      <c r="J79" s="6">
        <v>575</v>
      </c>
      <c r="K79" s="6">
        <v>0</v>
      </c>
      <c r="L79" s="6">
        <v>0</v>
      </c>
      <c r="M79" s="6">
        <v>2745</v>
      </c>
      <c r="N79" s="47">
        <f t="shared" si="85"/>
        <v>2170</v>
      </c>
      <c r="O79" s="6">
        <v>575</v>
      </c>
      <c r="P79" s="6">
        <v>0</v>
      </c>
      <c r="Q79" s="6">
        <v>0</v>
      </c>
      <c r="R79" s="6">
        <v>2745</v>
      </c>
      <c r="S79" s="47">
        <f t="shared" si="86"/>
        <v>2170</v>
      </c>
      <c r="T79" s="6">
        <v>575</v>
      </c>
      <c r="U79" s="6">
        <v>0</v>
      </c>
      <c r="V79" s="6">
        <v>0</v>
      </c>
      <c r="W79" s="6">
        <v>2745</v>
      </c>
      <c r="X79" s="47">
        <f t="shared" si="87"/>
        <v>2170</v>
      </c>
      <c r="Y79" s="6">
        <v>575</v>
      </c>
      <c r="Z79" s="6">
        <v>0</v>
      </c>
      <c r="AA79" s="6">
        <v>0</v>
      </c>
      <c r="AB79" s="6">
        <v>2510</v>
      </c>
      <c r="AC79" s="47">
        <f t="shared" si="88"/>
        <v>1935</v>
      </c>
      <c r="AD79" s="6">
        <v>575</v>
      </c>
      <c r="AE79" s="6">
        <v>0</v>
      </c>
      <c r="AF79" s="6">
        <v>0</v>
      </c>
      <c r="AG79" s="6">
        <v>2510</v>
      </c>
      <c r="AH79" s="47">
        <f t="shared" si="89"/>
        <v>1935</v>
      </c>
      <c r="AI79" s="6">
        <v>575</v>
      </c>
      <c r="AJ79" s="6">
        <v>0</v>
      </c>
      <c r="AK79" s="6">
        <v>0</v>
      </c>
      <c r="AL79" s="6">
        <v>2510</v>
      </c>
      <c r="AM79" s="47">
        <f t="shared" si="90"/>
        <v>1935</v>
      </c>
      <c r="AN79" s="6">
        <v>575</v>
      </c>
      <c r="AO79" s="6">
        <v>0</v>
      </c>
      <c r="AP79" s="6">
        <v>0</v>
      </c>
      <c r="AQ79" s="6">
        <v>2510</v>
      </c>
      <c r="AR79" s="47">
        <f t="shared" si="81"/>
        <v>1935</v>
      </c>
      <c r="AS79" s="6">
        <v>575</v>
      </c>
      <c r="AT79" s="6">
        <v>0</v>
      </c>
      <c r="AU79" s="6">
        <v>0</v>
      </c>
      <c r="AV79" s="6">
        <v>2510</v>
      </c>
      <c r="AW79" s="47">
        <f t="shared" si="82"/>
        <v>1935</v>
      </c>
      <c r="AX79" s="6">
        <v>575</v>
      </c>
      <c r="AY79" s="6">
        <v>0</v>
      </c>
      <c r="AZ79" s="6">
        <v>0</v>
      </c>
      <c r="BA79" s="6">
        <v>2510</v>
      </c>
      <c r="BB79" s="47">
        <f t="shared" si="83"/>
        <v>1935</v>
      </c>
      <c r="BG79" s="24"/>
      <c r="BL79" s="24"/>
      <c r="BQ79" s="24"/>
    </row>
    <row r="80" s="6" customFormat="1" ht="18.75" spans="1:69">
      <c r="A80" s="9">
        <v>77</v>
      </c>
      <c r="B80" s="10" t="s">
        <v>216</v>
      </c>
      <c r="C80" s="10" t="s">
        <v>36</v>
      </c>
      <c r="D80" s="10" t="s">
        <v>70</v>
      </c>
      <c r="E80" s="10" t="s">
        <v>217</v>
      </c>
      <c r="F80" s="10" t="s">
        <v>39</v>
      </c>
      <c r="G80" s="10" t="s">
        <v>208</v>
      </c>
      <c r="H80" s="11" t="s">
        <v>33</v>
      </c>
      <c r="I80" s="13" t="s">
        <v>213</v>
      </c>
      <c r="J80" s="6">
        <v>805</v>
      </c>
      <c r="K80" s="6">
        <v>100</v>
      </c>
      <c r="L80" s="6">
        <v>0</v>
      </c>
      <c r="M80" s="6">
        <v>1600</v>
      </c>
      <c r="N80" s="47">
        <f t="shared" si="85"/>
        <v>695</v>
      </c>
      <c r="O80" s="6">
        <v>805</v>
      </c>
      <c r="P80" s="6">
        <v>100</v>
      </c>
      <c r="Q80" s="6">
        <v>0</v>
      </c>
      <c r="R80" s="6">
        <v>1600</v>
      </c>
      <c r="S80" s="47">
        <f t="shared" si="86"/>
        <v>695</v>
      </c>
      <c r="T80" s="6">
        <v>805</v>
      </c>
      <c r="U80" s="6">
        <v>100</v>
      </c>
      <c r="V80" s="6">
        <v>0</v>
      </c>
      <c r="W80" s="6">
        <v>1600</v>
      </c>
      <c r="X80" s="47">
        <f t="shared" si="87"/>
        <v>695</v>
      </c>
      <c r="Y80" s="6">
        <v>575</v>
      </c>
      <c r="Z80" s="6">
        <v>100</v>
      </c>
      <c r="AA80" s="6">
        <v>0</v>
      </c>
      <c r="AB80" s="6">
        <v>1570</v>
      </c>
      <c r="AC80" s="47">
        <f t="shared" si="88"/>
        <v>895</v>
      </c>
      <c r="AD80" s="6">
        <v>575</v>
      </c>
      <c r="AE80" s="6">
        <v>100</v>
      </c>
      <c r="AF80" s="6">
        <v>0</v>
      </c>
      <c r="AG80" s="6">
        <v>1570</v>
      </c>
      <c r="AH80" s="47">
        <f t="shared" si="89"/>
        <v>895</v>
      </c>
      <c r="AI80" s="6">
        <v>575</v>
      </c>
      <c r="AJ80" s="6">
        <v>100</v>
      </c>
      <c r="AK80" s="6">
        <v>0</v>
      </c>
      <c r="AL80" s="6">
        <v>1570</v>
      </c>
      <c r="AM80" s="47">
        <f t="shared" si="90"/>
        <v>895</v>
      </c>
      <c r="AN80" s="6">
        <v>575</v>
      </c>
      <c r="AO80" s="6">
        <v>100</v>
      </c>
      <c r="AP80" s="6">
        <v>0</v>
      </c>
      <c r="AQ80" s="6">
        <v>1570</v>
      </c>
      <c r="AR80" s="47">
        <f t="shared" si="81"/>
        <v>895</v>
      </c>
      <c r="AS80" s="6">
        <v>575</v>
      </c>
      <c r="AT80" s="6">
        <v>100</v>
      </c>
      <c r="AU80" s="6">
        <v>0</v>
      </c>
      <c r="AV80" s="6">
        <v>1570</v>
      </c>
      <c r="AW80" s="47">
        <f t="shared" si="82"/>
        <v>895</v>
      </c>
      <c r="AX80" s="52">
        <v>575</v>
      </c>
      <c r="AY80" s="6">
        <v>0</v>
      </c>
      <c r="AZ80" s="6">
        <v>0</v>
      </c>
      <c r="BA80" s="6">
        <v>1570</v>
      </c>
      <c r="BB80" s="47">
        <f t="shared" si="83"/>
        <v>995</v>
      </c>
      <c r="BC80" s="52"/>
      <c r="BG80" s="24"/>
      <c r="BL80" s="24"/>
      <c r="BQ80" s="24"/>
    </row>
    <row r="81" s="6" customFormat="1" ht="18.75" spans="1:69">
      <c r="A81" s="9">
        <v>78</v>
      </c>
      <c r="B81" s="10" t="s">
        <v>218</v>
      </c>
      <c r="C81" s="10" t="s">
        <v>36</v>
      </c>
      <c r="D81" s="10" t="s">
        <v>37</v>
      </c>
      <c r="E81" s="10" t="s">
        <v>219</v>
      </c>
      <c r="F81" s="10" t="s">
        <v>44</v>
      </c>
      <c r="G81" s="10" t="s">
        <v>185</v>
      </c>
      <c r="H81" s="11" t="s">
        <v>33</v>
      </c>
      <c r="I81" s="13" t="s">
        <v>213</v>
      </c>
      <c r="J81" s="6">
        <v>400</v>
      </c>
      <c r="K81" s="6">
        <v>100</v>
      </c>
      <c r="L81" s="6">
        <v>0</v>
      </c>
      <c r="M81" s="6">
        <v>1600</v>
      </c>
      <c r="N81" s="47">
        <f t="shared" si="85"/>
        <v>1100</v>
      </c>
      <c r="O81" s="6">
        <v>400</v>
      </c>
      <c r="P81" s="6">
        <v>100</v>
      </c>
      <c r="Q81" s="6">
        <v>0</v>
      </c>
      <c r="R81" s="6">
        <v>1600</v>
      </c>
      <c r="S81" s="47">
        <f t="shared" si="86"/>
        <v>1100</v>
      </c>
      <c r="T81" s="6">
        <v>400</v>
      </c>
      <c r="U81" s="6">
        <v>100</v>
      </c>
      <c r="V81" s="6">
        <v>0</v>
      </c>
      <c r="W81" s="6">
        <v>1600</v>
      </c>
      <c r="X81" s="47">
        <f t="shared" si="87"/>
        <v>1100</v>
      </c>
      <c r="Y81" s="6">
        <v>400</v>
      </c>
      <c r="Z81" s="6">
        <v>100</v>
      </c>
      <c r="AA81" s="6">
        <v>0</v>
      </c>
      <c r="AB81" s="6">
        <v>1570</v>
      </c>
      <c r="AC81" s="47">
        <f t="shared" si="88"/>
        <v>1070</v>
      </c>
      <c r="AD81" s="6">
        <v>400</v>
      </c>
      <c r="AE81" s="6">
        <v>100</v>
      </c>
      <c r="AF81" s="6">
        <v>0</v>
      </c>
      <c r="AG81" s="6">
        <v>1570</v>
      </c>
      <c r="AH81" s="47">
        <f t="shared" si="89"/>
        <v>1070</v>
      </c>
      <c r="AI81" s="6">
        <v>400</v>
      </c>
      <c r="AJ81" s="6">
        <v>100</v>
      </c>
      <c r="AK81" s="6">
        <v>0</v>
      </c>
      <c r="AL81" s="6">
        <v>1570</v>
      </c>
      <c r="AM81" s="47">
        <f t="shared" si="90"/>
        <v>1070</v>
      </c>
      <c r="AN81" s="6">
        <v>400</v>
      </c>
      <c r="AO81" s="6">
        <v>100</v>
      </c>
      <c r="AP81" s="6">
        <v>0</v>
      </c>
      <c r="AQ81" s="6">
        <v>1570</v>
      </c>
      <c r="AR81" s="47">
        <f t="shared" si="81"/>
        <v>1070</v>
      </c>
      <c r="AS81" s="6">
        <v>400</v>
      </c>
      <c r="AT81" s="6">
        <v>100</v>
      </c>
      <c r="AU81" s="6">
        <v>0</v>
      </c>
      <c r="AV81" s="6">
        <v>1570</v>
      </c>
      <c r="AW81" s="47">
        <f t="shared" si="82"/>
        <v>1070</v>
      </c>
      <c r="AX81" s="6">
        <v>400</v>
      </c>
      <c r="AY81" s="6">
        <v>100</v>
      </c>
      <c r="AZ81" s="6">
        <v>0</v>
      </c>
      <c r="BA81" s="6">
        <v>1570</v>
      </c>
      <c r="BB81" s="47">
        <f t="shared" si="83"/>
        <v>1070</v>
      </c>
      <c r="BG81" s="24"/>
      <c r="BL81" s="24"/>
      <c r="BQ81" s="24"/>
    </row>
    <row r="82" ht="18.75" spans="1:69">
      <c r="A82" s="9">
        <v>79</v>
      </c>
      <c r="B82" s="10" t="s">
        <v>220</v>
      </c>
      <c r="C82" s="10" t="s">
        <v>28</v>
      </c>
      <c r="D82" s="10" t="s">
        <v>55</v>
      </c>
      <c r="E82" s="10" t="s">
        <v>221</v>
      </c>
      <c r="F82" s="10" t="s">
        <v>49</v>
      </c>
      <c r="G82" s="10" t="s">
        <v>208</v>
      </c>
      <c r="H82" s="11" t="s">
        <v>33</v>
      </c>
      <c r="I82" s="13" t="s">
        <v>213</v>
      </c>
      <c r="J82" s="6">
        <v>161</v>
      </c>
      <c r="K82" s="6">
        <v>0</v>
      </c>
      <c r="L82" s="6">
        <v>0</v>
      </c>
      <c r="M82" s="6">
        <v>1600</v>
      </c>
      <c r="N82" s="47">
        <f t="shared" si="85"/>
        <v>1439</v>
      </c>
      <c r="O82" s="6">
        <v>161</v>
      </c>
      <c r="P82" s="6">
        <v>0</v>
      </c>
      <c r="Q82" s="6">
        <v>0</v>
      </c>
      <c r="R82" s="6">
        <v>1600</v>
      </c>
      <c r="S82" s="47">
        <f t="shared" si="86"/>
        <v>1439</v>
      </c>
      <c r="T82" s="6">
        <v>161</v>
      </c>
      <c r="U82" s="6">
        <v>0</v>
      </c>
      <c r="V82" s="6">
        <v>0</v>
      </c>
      <c r="W82" s="6">
        <v>1600</v>
      </c>
      <c r="X82" s="47">
        <f t="shared" si="87"/>
        <v>1439</v>
      </c>
      <c r="Y82" s="6">
        <v>161</v>
      </c>
      <c r="Z82" s="6">
        <v>0</v>
      </c>
      <c r="AA82" s="6">
        <v>0</v>
      </c>
      <c r="AB82" s="6">
        <v>1570</v>
      </c>
      <c r="AC82" s="47">
        <f t="shared" si="88"/>
        <v>1409</v>
      </c>
      <c r="AD82" s="6">
        <v>161</v>
      </c>
      <c r="AE82" s="6">
        <v>0</v>
      </c>
      <c r="AF82" s="6">
        <v>0</v>
      </c>
      <c r="AG82" s="6">
        <v>1570</v>
      </c>
      <c r="AH82" s="47">
        <f t="shared" si="89"/>
        <v>1409</v>
      </c>
      <c r="AI82" s="6">
        <v>161</v>
      </c>
      <c r="AJ82" s="6">
        <v>0</v>
      </c>
      <c r="AK82" s="6">
        <v>0</v>
      </c>
      <c r="AL82" s="6">
        <v>1570</v>
      </c>
      <c r="AM82" s="47">
        <f t="shared" si="90"/>
        <v>1409</v>
      </c>
      <c r="AN82" s="6">
        <v>161</v>
      </c>
      <c r="AO82" s="6">
        <v>0</v>
      </c>
      <c r="AP82" s="6">
        <v>0</v>
      </c>
      <c r="AQ82" s="6">
        <v>1570</v>
      </c>
      <c r="AR82" s="47">
        <f t="shared" si="81"/>
        <v>1409</v>
      </c>
      <c r="AS82" s="6">
        <v>161</v>
      </c>
      <c r="AT82" s="6">
        <v>0</v>
      </c>
      <c r="AU82" s="6">
        <v>0</v>
      </c>
      <c r="AV82" s="6">
        <v>1570</v>
      </c>
      <c r="AW82" s="47">
        <f t="shared" si="82"/>
        <v>1409</v>
      </c>
      <c r="AX82" s="6">
        <v>161</v>
      </c>
      <c r="AY82" s="6">
        <v>0</v>
      </c>
      <c r="AZ82" s="6">
        <v>0</v>
      </c>
      <c r="BA82" s="6">
        <v>1570</v>
      </c>
      <c r="BB82" s="47">
        <f t="shared" si="83"/>
        <v>1409</v>
      </c>
      <c r="BG82" s="24"/>
      <c r="BL82" s="24"/>
      <c r="BQ82" s="24"/>
    </row>
    <row r="83" ht="18.75" spans="1:54">
      <c r="A83" s="9">
        <v>80</v>
      </c>
      <c r="B83" s="10" t="s">
        <v>222</v>
      </c>
      <c r="C83" s="10" t="s">
        <v>28</v>
      </c>
      <c r="D83" s="10" t="s">
        <v>47</v>
      </c>
      <c r="E83" s="10" t="s">
        <v>192</v>
      </c>
      <c r="F83" s="10" t="s">
        <v>109</v>
      </c>
      <c r="G83" s="10" t="s">
        <v>32</v>
      </c>
      <c r="H83" s="11" t="s">
        <v>33</v>
      </c>
      <c r="I83" s="13" t="s">
        <v>213</v>
      </c>
      <c r="J83" s="6">
        <v>530</v>
      </c>
      <c r="K83" s="6">
        <v>100</v>
      </c>
      <c r="L83" s="6">
        <v>0</v>
      </c>
      <c r="M83" s="6">
        <v>2745</v>
      </c>
      <c r="N83" s="47">
        <f t="shared" si="85"/>
        <v>2115</v>
      </c>
      <c r="O83" s="6">
        <v>530</v>
      </c>
      <c r="P83" s="6">
        <v>100</v>
      </c>
      <c r="Q83" s="6">
        <v>0</v>
      </c>
      <c r="R83" s="6">
        <v>2745</v>
      </c>
      <c r="S83" s="47">
        <f t="shared" si="86"/>
        <v>2115</v>
      </c>
      <c r="T83" s="6">
        <v>530</v>
      </c>
      <c r="U83" s="6">
        <v>100</v>
      </c>
      <c r="V83" s="6">
        <v>0</v>
      </c>
      <c r="W83" s="6">
        <v>2745</v>
      </c>
      <c r="X83" s="47">
        <f t="shared" si="87"/>
        <v>2115</v>
      </c>
      <c r="Y83" s="6">
        <v>530</v>
      </c>
      <c r="Z83" s="6">
        <v>0</v>
      </c>
      <c r="AA83" s="6">
        <v>0</v>
      </c>
      <c r="AB83" s="6">
        <v>2510</v>
      </c>
      <c r="AC83" s="47">
        <f t="shared" si="88"/>
        <v>1980</v>
      </c>
      <c r="AD83" s="6">
        <v>530</v>
      </c>
      <c r="AE83" s="6">
        <v>0</v>
      </c>
      <c r="AF83" s="6">
        <v>0</v>
      </c>
      <c r="AG83" s="6">
        <v>2510</v>
      </c>
      <c r="AH83" s="47">
        <f t="shared" si="89"/>
        <v>1980</v>
      </c>
      <c r="AI83" s="6">
        <v>530</v>
      </c>
      <c r="AJ83" s="6">
        <v>0</v>
      </c>
      <c r="AK83" s="6">
        <v>0</v>
      </c>
      <c r="AL83" s="6">
        <v>1570</v>
      </c>
      <c r="AM83" s="47">
        <f t="shared" si="90"/>
        <v>1040</v>
      </c>
      <c r="AN83" s="6">
        <v>530</v>
      </c>
      <c r="AO83" s="6">
        <v>0</v>
      </c>
      <c r="AP83" s="6">
        <v>0</v>
      </c>
      <c r="AQ83" s="6">
        <v>1570</v>
      </c>
      <c r="AR83" s="47">
        <f t="shared" si="81"/>
        <v>1040</v>
      </c>
      <c r="AS83" s="6">
        <v>530</v>
      </c>
      <c r="AT83" s="6">
        <v>0</v>
      </c>
      <c r="AU83" s="6">
        <v>0</v>
      </c>
      <c r="AV83" s="6">
        <v>1570</v>
      </c>
      <c r="AW83" s="47">
        <f t="shared" si="82"/>
        <v>1040</v>
      </c>
      <c r="AX83" s="6">
        <v>530</v>
      </c>
      <c r="AY83" s="6">
        <v>0</v>
      </c>
      <c r="AZ83" s="6">
        <v>0</v>
      </c>
      <c r="BA83" s="6">
        <v>1570</v>
      </c>
      <c r="BB83" s="47">
        <f t="shared" si="83"/>
        <v>1040</v>
      </c>
    </row>
    <row r="84" s="6" customFormat="1" ht="18.75" spans="1:54">
      <c r="A84" s="9">
        <v>81</v>
      </c>
      <c r="B84" s="10" t="s">
        <v>223</v>
      </c>
      <c r="C84" s="10" t="s">
        <v>28</v>
      </c>
      <c r="D84" s="10" t="s">
        <v>91</v>
      </c>
      <c r="E84" s="10" t="s">
        <v>224</v>
      </c>
      <c r="F84" s="10" t="s">
        <v>109</v>
      </c>
      <c r="G84" s="10" t="s">
        <v>208</v>
      </c>
      <c r="H84" s="11" t="s">
        <v>96</v>
      </c>
      <c r="I84" s="13" t="s">
        <v>213</v>
      </c>
      <c r="J84" s="6">
        <v>610</v>
      </c>
      <c r="K84" s="6">
        <v>0</v>
      </c>
      <c r="L84" s="6">
        <v>100</v>
      </c>
      <c r="M84" s="6">
        <v>1600</v>
      </c>
      <c r="N84" s="47">
        <f t="shared" si="85"/>
        <v>890</v>
      </c>
      <c r="O84" s="6">
        <v>610</v>
      </c>
      <c r="P84" s="6">
        <v>0</v>
      </c>
      <c r="Q84" s="6">
        <v>100</v>
      </c>
      <c r="R84" s="6">
        <v>1600</v>
      </c>
      <c r="S84" s="47">
        <f t="shared" si="86"/>
        <v>890</v>
      </c>
      <c r="T84" s="6">
        <v>610</v>
      </c>
      <c r="U84" s="6">
        <v>0</v>
      </c>
      <c r="V84" s="6">
        <v>100</v>
      </c>
      <c r="W84" s="6">
        <v>1600</v>
      </c>
      <c r="X84" s="47">
        <f t="shared" si="87"/>
        <v>890</v>
      </c>
      <c r="Y84" s="6">
        <v>607</v>
      </c>
      <c r="Z84" s="6">
        <v>0</v>
      </c>
      <c r="AA84" s="6">
        <v>100</v>
      </c>
      <c r="AB84" s="6">
        <v>1570</v>
      </c>
      <c r="AC84" s="47">
        <f t="shared" si="88"/>
        <v>863</v>
      </c>
      <c r="AD84" s="6">
        <v>607</v>
      </c>
      <c r="AE84" s="6">
        <v>0</v>
      </c>
      <c r="AF84" s="6">
        <v>100</v>
      </c>
      <c r="AG84" s="6">
        <v>1570</v>
      </c>
      <c r="AH84" s="47">
        <f t="shared" si="89"/>
        <v>863</v>
      </c>
      <c r="AI84" s="6">
        <v>607</v>
      </c>
      <c r="AJ84" s="6">
        <v>0</v>
      </c>
      <c r="AK84" s="6">
        <v>100</v>
      </c>
      <c r="AL84" s="6">
        <v>1570</v>
      </c>
      <c r="AM84" s="47">
        <f t="shared" si="90"/>
        <v>863</v>
      </c>
      <c r="AN84" s="6">
        <v>607</v>
      </c>
      <c r="AO84" s="6">
        <v>0</v>
      </c>
      <c r="AP84" s="6">
        <v>100</v>
      </c>
      <c r="AQ84" s="6">
        <v>1570</v>
      </c>
      <c r="AR84" s="47">
        <f t="shared" si="81"/>
        <v>863</v>
      </c>
      <c r="AS84" s="6">
        <v>607</v>
      </c>
      <c r="AT84" s="6">
        <v>0</v>
      </c>
      <c r="AU84" s="6">
        <v>100</v>
      </c>
      <c r="AV84" s="6">
        <v>1570</v>
      </c>
      <c r="AW84" s="47">
        <f t="shared" si="82"/>
        <v>863</v>
      </c>
      <c r="AX84" s="62">
        <v>607</v>
      </c>
      <c r="AY84" s="62">
        <v>0</v>
      </c>
      <c r="AZ84" s="62">
        <v>100</v>
      </c>
      <c r="BA84" s="62">
        <v>1570</v>
      </c>
      <c r="BB84" s="63">
        <f t="shared" si="83"/>
        <v>863</v>
      </c>
    </row>
    <row r="85" ht="18.75" spans="1:51">
      <c r="A85" s="9">
        <v>82</v>
      </c>
      <c r="B85" s="10" t="s">
        <v>225</v>
      </c>
      <c r="C85" s="10" t="s">
        <v>28</v>
      </c>
      <c r="D85" s="10" t="s">
        <v>29</v>
      </c>
      <c r="E85" s="10" t="s">
        <v>226</v>
      </c>
      <c r="F85" s="10" t="s">
        <v>176</v>
      </c>
      <c r="G85" s="10" t="s">
        <v>32</v>
      </c>
      <c r="H85" s="11" t="s">
        <v>33</v>
      </c>
      <c r="I85" s="13" t="s">
        <v>117</v>
      </c>
      <c r="J85" s="6">
        <v>805</v>
      </c>
      <c r="K85" s="6">
        <v>0</v>
      </c>
      <c r="L85" s="6">
        <v>100</v>
      </c>
      <c r="M85" s="6">
        <v>2745</v>
      </c>
      <c r="N85" s="47">
        <f t="shared" si="85"/>
        <v>1840</v>
      </c>
      <c r="O85" s="6">
        <v>805</v>
      </c>
      <c r="P85" s="6">
        <v>0</v>
      </c>
      <c r="Q85" s="6">
        <v>100</v>
      </c>
      <c r="R85" s="6">
        <v>2745</v>
      </c>
      <c r="S85" s="47">
        <f t="shared" si="86"/>
        <v>1840</v>
      </c>
      <c r="T85" s="6">
        <v>805</v>
      </c>
      <c r="U85" s="6">
        <v>0</v>
      </c>
      <c r="V85" s="6">
        <v>100</v>
      </c>
      <c r="W85" s="6">
        <v>2745</v>
      </c>
      <c r="X85" s="47">
        <f t="shared" si="87"/>
        <v>1840</v>
      </c>
      <c r="Y85" s="6">
        <v>805</v>
      </c>
      <c r="Z85" s="6">
        <v>0</v>
      </c>
      <c r="AA85" s="6">
        <v>100</v>
      </c>
      <c r="AB85" s="6">
        <v>1570</v>
      </c>
      <c r="AC85" s="47">
        <f t="shared" si="88"/>
        <v>665</v>
      </c>
      <c r="AD85" s="6">
        <v>805</v>
      </c>
      <c r="AE85" s="6">
        <v>0</v>
      </c>
      <c r="AF85" s="6">
        <v>100</v>
      </c>
      <c r="AG85" s="6">
        <v>1570</v>
      </c>
      <c r="AH85" s="47">
        <f t="shared" si="89"/>
        <v>665</v>
      </c>
      <c r="AI85" s="6">
        <v>805</v>
      </c>
      <c r="AJ85" s="6">
        <v>0</v>
      </c>
      <c r="AK85" s="6">
        <v>100</v>
      </c>
      <c r="AL85" s="6">
        <v>1570</v>
      </c>
      <c r="AM85" s="47">
        <f t="shared" si="90"/>
        <v>665</v>
      </c>
      <c r="AN85" s="6">
        <v>805</v>
      </c>
      <c r="AO85" s="6">
        <v>0</v>
      </c>
      <c r="AP85" s="6">
        <v>100</v>
      </c>
      <c r="AQ85" s="6">
        <v>1570</v>
      </c>
      <c r="AR85" s="47">
        <f t="shared" si="81"/>
        <v>665</v>
      </c>
      <c r="AS85" s="6">
        <v>805</v>
      </c>
      <c r="AT85" s="6">
        <v>0</v>
      </c>
      <c r="AU85" s="6">
        <v>100</v>
      </c>
      <c r="AV85" s="6">
        <v>1570</v>
      </c>
      <c r="AW85" s="47">
        <f t="shared" si="82"/>
        <v>665</v>
      </c>
      <c r="AY85" s="6"/>
    </row>
    <row r="86" ht="18.75" spans="1:51">
      <c r="A86" s="9">
        <v>83</v>
      </c>
      <c r="B86" s="10" t="s">
        <v>227</v>
      </c>
      <c r="C86" s="10" t="s">
        <v>36</v>
      </c>
      <c r="D86" s="10" t="s">
        <v>136</v>
      </c>
      <c r="E86" s="10" t="s">
        <v>228</v>
      </c>
      <c r="F86" s="10" t="s">
        <v>130</v>
      </c>
      <c r="G86" s="10" t="s">
        <v>185</v>
      </c>
      <c r="H86" s="11" t="s">
        <v>33</v>
      </c>
      <c r="I86" s="13" t="s">
        <v>117</v>
      </c>
      <c r="J86" s="6">
        <v>540</v>
      </c>
      <c r="K86" s="6">
        <v>200</v>
      </c>
      <c r="L86" s="6">
        <v>0</v>
      </c>
      <c r="M86" s="6">
        <v>1600</v>
      </c>
      <c r="N86" s="47">
        <f t="shared" si="85"/>
        <v>860</v>
      </c>
      <c r="O86" s="6">
        <v>540</v>
      </c>
      <c r="P86" s="6">
        <v>200</v>
      </c>
      <c r="Q86" s="6">
        <v>0</v>
      </c>
      <c r="R86" s="6">
        <v>1600</v>
      </c>
      <c r="S86" s="47">
        <f t="shared" si="86"/>
        <v>860</v>
      </c>
      <c r="T86" s="6">
        <v>540</v>
      </c>
      <c r="U86" s="6">
        <v>200</v>
      </c>
      <c r="V86" s="6">
        <v>0</v>
      </c>
      <c r="W86" s="6">
        <v>1600</v>
      </c>
      <c r="X86" s="47">
        <f t="shared" si="87"/>
        <v>860</v>
      </c>
      <c r="Y86" s="6">
        <v>540</v>
      </c>
      <c r="Z86" s="6">
        <v>200</v>
      </c>
      <c r="AA86" s="6">
        <v>0</v>
      </c>
      <c r="AB86" s="6">
        <v>1570</v>
      </c>
      <c r="AC86" s="47">
        <f t="shared" si="88"/>
        <v>830</v>
      </c>
      <c r="AD86" s="6">
        <v>540</v>
      </c>
      <c r="AE86" s="6">
        <v>200</v>
      </c>
      <c r="AF86" s="6">
        <v>0</v>
      </c>
      <c r="AG86" s="6">
        <v>1570</v>
      </c>
      <c r="AH86" s="47">
        <f t="shared" si="89"/>
        <v>830</v>
      </c>
      <c r="AI86" s="6">
        <v>540</v>
      </c>
      <c r="AJ86" s="6">
        <v>200</v>
      </c>
      <c r="AK86" s="6">
        <v>0</v>
      </c>
      <c r="AL86" s="6">
        <v>1570</v>
      </c>
      <c r="AM86" s="47">
        <f t="shared" si="90"/>
        <v>830</v>
      </c>
      <c r="AN86" s="6">
        <v>540</v>
      </c>
      <c r="AO86" s="6">
        <v>200</v>
      </c>
      <c r="AP86" s="6">
        <v>0</v>
      </c>
      <c r="AQ86" s="6">
        <v>1570</v>
      </c>
      <c r="AR86" s="47">
        <f t="shared" si="81"/>
        <v>830</v>
      </c>
      <c r="AS86" s="6">
        <v>540</v>
      </c>
      <c r="AT86" s="6">
        <v>200</v>
      </c>
      <c r="AU86" s="6">
        <v>0</v>
      </c>
      <c r="AV86" s="6">
        <v>1570</v>
      </c>
      <c r="AW86" s="47">
        <f t="shared" si="82"/>
        <v>830</v>
      </c>
      <c r="AY86" s="6"/>
    </row>
    <row r="87" ht="18.75" spans="1:51">
      <c r="A87" s="9">
        <v>84</v>
      </c>
      <c r="B87" s="10" t="s">
        <v>229</v>
      </c>
      <c r="C87" s="10" t="s">
        <v>28</v>
      </c>
      <c r="D87" s="10" t="s">
        <v>47</v>
      </c>
      <c r="E87" s="10" t="s">
        <v>200</v>
      </c>
      <c r="F87" s="10" t="s">
        <v>109</v>
      </c>
      <c r="G87" s="10" t="s">
        <v>32</v>
      </c>
      <c r="H87" s="11" t="s">
        <v>33</v>
      </c>
      <c r="I87" s="13" t="s">
        <v>117</v>
      </c>
      <c r="J87" s="6">
        <v>759</v>
      </c>
      <c r="K87" s="6">
        <v>100</v>
      </c>
      <c r="L87" s="6">
        <v>0</v>
      </c>
      <c r="M87" s="6">
        <v>2745</v>
      </c>
      <c r="N87" s="47">
        <f t="shared" si="85"/>
        <v>1886</v>
      </c>
      <c r="O87" s="6">
        <v>759</v>
      </c>
      <c r="P87" s="6">
        <v>100</v>
      </c>
      <c r="Q87" s="6">
        <v>0</v>
      </c>
      <c r="R87" s="6">
        <v>2745</v>
      </c>
      <c r="S87" s="47">
        <f t="shared" si="86"/>
        <v>1886</v>
      </c>
      <c r="T87" s="6">
        <v>759</v>
      </c>
      <c r="U87" s="6">
        <v>100</v>
      </c>
      <c r="V87" s="6">
        <v>0</v>
      </c>
      <c r="W87" s="6">
        <v>2745</v>
      </c>
      <c r="X87" s="47">
        <f t="shared" si="87"/>
        <v>1886</v>
      </c>
      <c r="Y87" s="6">
        <v>759</v>
      </c>
      <c r="Z87" s="6">
        <v>0</v>
      </c>
      <c r="AA87" s="6">
        <v>0</v>
      </c>
      <c r="AB87" s="6">
        <v>2510</v>
      </c>
      <c r="AC87" s="47">
        <f t="shared" si="88"/>
        <v>1751</v>
      </c>
      <c r="AD87" s="6">
        <v>759</v>
      </c>
      <c r="AE87" s="6">
        <v>0</v>
      </c>
      <c r="AF87" s="6">
        <v>0</v>
      </c>
      <c r="AG87" s="6">
        <v>2510</v>
      </c>
      <c r="AH87" s="47">
        <f>AG87-AD87-AE87-AF87-369</f>
        <v>1382</v>
      </c>
      <c r="AI87" s="6">
        <v>390</v>
      </c>
      <c r="AJ87" s="6">
        <v>0</v>
      </c>
      <c r="AK87" s="6">
        <v>0</v>
      </c>
      <c r="AL87" s="6">
        <v>2510</v>
      </c>
      <c r="AM87" s="47">
        <f t="shared" si="90"/>
        <v>2120</v>
      </c>
      <c r="AN87" s="6">
        <v>390</v>
      </c>
      <c r="AO87" s="6">
        <v>0</v>
      </c>
      <c r="AP87" s="6">
        <v>0</v>
      </c>
      <c r="AQ87" s="6">
        <v>2510</v>
      </c>
      <c r="AR87" s="47">
        <f t="shared" si="81"/>
        <v>2120</v>
      </c>
      <c r="AS87" s="6">
        <v>390</v>
      </c>
      <c r="AT87" s="6">
        <v>0</v>
      </c>
      <c r="AU87" s="6">
        <v>0</v>
      </c>
      <c r="AV87" s="6">
        <v>2510</v>
      </c>
      <c r="AW87" s="47">
        <f t="shared" si="82"/>
        <v>2120</v>
      </c>
      <c r="AY87" s="6"/>
    </row>
    <row r="88" s="21" customFormat="1" ht="18.75" spans="1:49">
      <c r="A88" s="29">
        <v>85</v>
      </c>
      <c r="B88" s="30" t="s">
        <v>230</v>
      </c>
      <c r="C88" s="30" t="s">
        <v>36</v>
      </c>
      <c r="D88" s="30" t="s">
        <v>231</v>
      </c>
      <c r="E88" s="30" t="s">
        <v>232</v>
      </c>
      <c r="F88" s="30" t="s">
        <v>233</v>
      </c>
      <c r="G88" s="30" t="s">
        <v>45</v>
      </c>
      <c r="H88" s="34" t="s">
        <v>33</v>
      </c>
      <c r="I88" s="42" t="s">
        <v>117</v>
      </c>
      <c r="N88" s="49"/>
      <c r="S88" s="49"/>
      <c r="X88" s="49"/>
      <c r="AC88" s="49"/>
      <c r="AH88" s="49"/>
      <c r="AM88" s="49"/>
      <c r="AR88" s="49"/>
      <c r="AS88" s="21">
        <v>805</v>
      </c>
      <c r="AT88" s="21">
        <v>0</v>
      </c>
      <c r="AU88" s="21">
        <v>100</v>
      </c>
      <c r="AV88" s="21">
        <v>2510</v>
      </c>
      <c r="AW88" s="49">
        <f t="shared" si="82"/>
        <v>1605</v>
      </c>
    </row>
    <row r="89" ht="18.75" spans="1:51">
      <c r="A89" s="9">
        <v>86</v>
      </c>
      <c r="B89" s="10" t="s">
        <v>234</v>
      </c>
      <c r="C89" s="10" t="s">
        <v>36</v>
      </c>
      <c r="D89" s="10" t="s">
        <v>231</v>
      </c>
      <c r="E89" s="10" t="s">
        <v>235</v>
      </c>
      <c r="F89" s="10" t="s">
        <v>233</v>
      </c>
      <c r="G89" s="10" t="s">
        <v>45</v>
      </c>
      <c r="H89" s="11" t="s">
        <v>33</v>
      </c>
      <c r="I89" s="13" t="s">
        <v>117</v>
      </c>
      <c r="J89" s="6">
        <v>390</v>
      </c>
      <c r="K89" s="6">
        <v>100</v>
      </c>
      <c r="L89" s="6">
        <v>0</v>
      </c>
      <c r="M89" s="6">
        <v>2745</v>
      </c>
      <c r="N89" s="47">
        <f t="shared" ref="N89:N110" si="91">M89-J89-K89-L89</f>
        <v>2255</v>
      </c>
      <c r="O89" s="6">
        <v>390</v>
      </c>
      <c r="P89" s="6">
        <v>100</v>
      </c>
      <c r="Q89" s="6">
        <v>0</v>
      </c>
      <c r="R89" s="6">
        <v>2745</v>
      </c>
      <c r="S89" s="47">
        <f t="shared" ref="S89:S110" si="92">R89-O89-P89-Q89</f>
        <v>2255</v>
      </c>
      <c r="T89" s="6">
        <v>390</v>
      </c>
      <c r="U89" s="6">
        <v>100</v>
      </c>
      <c r="V89" s="6">
        <v>0</v>
      </c>
      <c r="W89" s="6">
        <v>2745</v>
      </c>
      <c r="X89" s="47">
        <f t="shared" ref="X89:X112" si="93">W89-T89-U89-V89</f>
        <v>2255</v>
      </c>
      <c r="Y89" s="6">
        <v>390</v>
      </c>
      <c r="Z89" s="6">
        <v>100</v>
      </c>
      <c r="AA89" s="6">
        <v>0</v>
      </c>
      <c r="AB89" s="6">
        <v>2510</v>
      </c>
      <c r="AC89" s="47">
        <f t="shared" ref="AC89:AC112" si="94">AB89-Y89-Z89-AA89</f>
        <v>2020</v>
      </c>
      <c r="AD89" s="6">
        <v>390</v>
      </c>
      <c r="AE89" s="6">
        <v>100</v>
      </c>
      <c r="AF89" s="6">
        <v>0</v>
      </c>
      <c r="AG89" s="6">
        <v>2510</v>
      </c>
      <c r="AH89" s="47">
        <f t="shared" ref="AH89:AH99" si="95">AG89-AD89-AE89-AF89</f>
        <v>2020</v>
      </c>
      <c r="AI89" s="6">
        <v>390</v>
      </c>
      <c r="AJ89" s="6">
        <v>100</v>
      </c>
      <c r="AK89" s="6">
        <v>0</v>
      </c>
      <c r="AL89" s="6">
        <v>2510</v>
      </c>
      <c r="AM89" s="47">
        <f t="shared" ref="AM89:AM99" si="96">AL89-AI89-AJ89-AK89</f>
        <v>2020</v>
      </c>
      <c r="AN89" s="6">
        <v>390</v>
      </c>
      <c r="AO89" s="6">
        <v>100</v>
      </c>
      <c r="AP89" s="6">
        <v>0</v>
      </c>
      <c r="AQ89" s="6">
        <v>2510</v>
      </c>
      <c r="AR89" s="47">
        <f t="shared" si="81"/>
        <v>2020</v>
      </c>
      <c r="AS89" s="62">
        <v>390</v>
      </c>
      <c r="AT89" s="62">
        <v>100</v>
      </c>
      <c r="AU89" s="62">
        <v>0</v>
      </c>
      <c r="AV89" s="62">
        <v>2510</v>
      </c>
      <c r="AW89" s="63">
        <f t="shared" si="82"/>
        <v>2020</v>
      </c>
      <c r="AY89" s="6"/>
    </row>
    <row r="90" ht="18.75" spans="1:44">
      <c r="A90" s="9">
        <v>87</v>
      </c>
      <c r="B90" s="10" t="s">
        <v>236</v>
      </c>
      <c r="C90" s="10" t="s">
        <v>36</v>
      </c>
      <c r="D90" s="10" t="s">
        <v>136</v>
      </c>
      <c r="E90" s="10" t="s">
        <v>237</v>
      </c>
      <c r="F90" s="10" t="s">
        <v>39</v>
      </c>
      <c r="G90" s="10" t="s">
        <v>32</v>
      </c>
      <c r="H90" s="11" t="s">
        <v>33</v>
      </c>
      <c r="I90" s="13" t="s">
        <v>238</v>
      </c>
      <c r="J90" s="6">
        <v>575</v>
      </c>
      <c r="K90" s="6">
        <v>100</v>
      </c>
      <c r="L90" s="6">
        <v>100</v>
      </c>
      <c r="M90" s="6">
        <v>2745</v>
      </c>
      <c r="N90" s="47">
        <f t="shared" si="91"/>
        <v>1970</v>
      </c>
      <c r="O90" s="6">
        <v>575</v>
      </c>
      <c r="P90" s="6">
        <v>100</v>
      </c>
      <c r="Q90" s="6">
        <v>100</v>
      </c>
      <c r="R90" s="6">
        <v>2745</v>
      </c>
      <c r="S90" s="47">
        <f t="shared" si="92"/>
        <v>1970</v>
      </c>
      <c r="T90" s="6">
        <v>575</v>
      </c>
      <c r="U90" s="6">
        <v>100</v>
      </c>
      <c r="V90" s="6">
        <v>100</v>
      </c>
      <c r="W90" s="6">
        <v>2745</v>
      </c>
      <c r="X90" s="47">
        <f t="shared" si="93"/>
        <v>1970</v>
      </c>
      <c r="Y90" s="6">
        <v>575</v>
      </c>
      <c r="Z90" s="6">
        <v>100</v>
      </c>
      <c r="AA90" s="6">
        <v>100</v>
      </c>
      <c r="AB90" s="6">
        <v>2510</v>
      </c>
      <c r="AC90" s="47">
        <f t="shared" si="94"/>
        <v>1735</v>
      </c>
      <c r="AD90" s="6">
        <v>575</v>
      </c>
      <c r="AE90" s="6">
        <v>100</v>
      </c>
      <c r="AF90" s="6">
        <v>100</v>
      </c>
      <c r="AG90" s="6">
        <v>2510</v>
      </c>
      <c r="AH90" s="47">
        <f t="shared" si="95"/>
        <v>1735</v>
      </c>
      <c r="AI90" s="6">
        <v>575</v>
      </c>
      <c r="AJ90" s="6">
        <v>100</v>
      </c>
      <c r="AK90" s="6">
        <v>100</v>
      </c>
      <c r="AL90" s="6">
        <v>2510</v>
      </c>
      <c r="AM90" s="47">
        <f t="shared" si="96"/>
        <v>1735</v>
      </c>
      <c r="AN90" s="6">
        <v>575</v>
      </c>
      <c r="AO90" s="6">
        <v>100</v>
      </c>
      <c r="AP90" s="6">
        <v>100</v>
      </c>
      <c r="AQ90" s="6">
        <v>2510</v>
      </c>
      <c r="AR90" s="47">
        <f t="shared" si="81"/>
        <v>1735</v>
      </c>
    </row>
    <row r="91" ht="18.75" spans="1:44">
      <c r="A91" s="9">
        <v>88</v>
      </c>
      <c r="B91" s="10" t="s">
        <v>239</v>
      </c>
      <c r="C91" s="10" t="s">
        <v>28</v>
      </c>
      <c r="D91" s="10" t="s">
        <v>136</v>
      </c>
      <c r="E91" s="10" t="s">
        <v>240</v>
      </c>
      <c r="F91" s="10" t="s">
        <v>68</v>
      </c>
      <c r="G91" s="10" t="s">
        <v>32</v>
      </c>
      <c r="H91" s="10" t="s">
        <v>33</v>
      </c>
      <c r="I91" s="13" t="s">
        <v>238</v>
      </c>
      <c r="J91" s="6">
        <v>540</v>
      </c>
      <c r="K91" s="6">
        <v>200</v>
      </c>
      <c r="L91" s="6">
        <v>0</v>
      </c>
      <c r="M91" s="6">
        <v>2745</v>
      </c>
      <c r="N91" s="47">
        <f t="shared" si="91"/>
        <v>2005</v>
      </c>
      <c r="O91" s="6">
        <v>540</v>
      </c>
      <c r="P91" s="6">
        <v>200</v>
      </c>
      <c r="Q91" s="6">
        <v>0</v>
      </c>
      <c r="R91" s="6">
        <v>2745</v>
      </c>
      <c r="S91" s="47">
        <f t="shared" si="92"/>
        <v>2005</v>
      </c>
      <c r="T91" s="6">
        <v>540</v>
      </c>
      <c r="U91" s="6">
        <v>200</v>
      </c>
      <c r="V91" s="6">
        <v>0</v>
      </c>
      <c r="W91" s="6">
        <v>2745</v>
      </c>
      <c r="X91" s="47">
        <f t="shared" si="93"/>
        <v>2005</v>
      </c>
      <c r="Y91" s="6">
        <v>510</v>
      </c>
      <c r="Z91" s="6">
        <v>200</v>
      </c>
      <c r="AA91" s="6">
        <v>0</v>
      </c>
      <c r="AB91" s="6">
        <v>2510</v>
      </c>
      <c r="AC91" s="47">
        <f t="shared" si="94"/>
        <v>1800</v>
      </c>
      <c r="AD91" s="6">
        <v>510</v>
      </c>
      <c r="AE91" s="6">
        <v>200</v>
      </c>
      <c r="AF91" s="6">
        <v>0</v>
      </c>
      <c r="AG91" s="6">
        <v>2510</v>
      </c>
      <c r="AH91" s="47">
        <f t="shared" si="95"/>
        <v>1800</v>
      </c>
      <c r="AI91" s="6">
        <v>510</v>
      </c>
      <c r="AJ91" s="6">
        <v>200</v>
      </c>
      <c r="AK91" s="6">
        <v>0</v>
      </c>
      <c r="AL91" s="6">
        <v>2510</v>
      </c>
      <c r="AM91" s="47">
        <f t="shared" si="96"/>
        <v>1800</v>
      </c>
      <c r="AN91" s="6">
        <v>510</v>
      </c>
      <c r="AO91" s="6">
        <v>200</v>
      </c>
      <c r="AP91" s="6">
        <v>0</v>
      </c>
      <c r="AQ91" s="6">
        <v>2510</v>
      </c>
      <c r="AR91" s="47">
        <f t="shared" si="81"/>
        <v>1800</v>
      </c>
    </row>
    <row r="92" ht="18.75" spans="1:45">
      <c r="A92" s="9">
        <v>89</v>
      </c>
      <c r="B92" s="10" t="s">
        <v>241</v>
      </c>
      <c r="C92" s="10" t="s">
        <v>36</v>
      </c>
      <c r="D92" s="10" t="s">
        <v>91</v>
      </c>
      <c r="E92" s="10" t="s">
        <v>181</v>
      </c>
      <c r="F92" s="10" t="s">
        <v>68</v>
      </c>
      <c r="G92" s="10" t="s">
        <v>32</v>
      </c>
      <c r="H92" s="10" t="s">
        <v>33</v>
      </c>
      <c r="I92" s="13" t="s">
        <v>238</v>
      </c>
      <c r="J92" s="6">
        <v>862.5</v>
      </c>
      <c r="K92" s="6">
        <v>0</v>
      </c>
      <c r="L92" s="6">
        <v>0</v>
      </c>
      <c r="M92" s="6">
        <v>2745</v>
      </c>
      <c r="N92" s="47">
        <f t="shared" si="91"/>
        <v>1882.5</v>
      </c>
      <c r="O92" s="6">
        <v>862.5</v>
      </c>
      <c r="P92" s="6">
        <v>0</v>
      </c>
      <c r="Q92" s="6">
        <v>0</v>
      </c>
      <c r="R92" s="6">
        <v>2745</v>
      </c>
      <c r="S92" s="47">
        <f t="shared" si="92"/>
        <v>1882.5</v>
      </c>
      <c r="T92" s="6">
        <v>862.5</v>
      </c>
      <c r="U92" s="6">
        <v>0</v>
      </c>
      <c r="V92" s="6">
        <v>0</v>
      </c>
      <c r="W92" s="6">
        <v>2745</v>
      </c>
      <c r="X92" s="47">
        <f t="shared" si="93"/>
        <v>1882.5</v>
      </c>
      <c r="Y92" s="6">
        <v>275</v>
      </c>
      <c r="Z92" s="6">
        <v>0</v>
      </c>
      <c r="AA92" s="6">
        <v>0</v>
      </c>
      <c r="AB92" s="6">
        <v>2510</v>
      </c>
      <c r="AC92" s="47">
        <f t="shared" si="94"/>
        <v>2235</v>
      </c>
      <c r="AD92" s="6">
        <v>275</v>
      </c>
      <c r="AE92" s="6">
        <v>0</v>
      </c>
      <c r="AF92" s="6">
        <v>0</v>
      </c>
      <c r="AG92" s="6">
        <v>2510</v>
      </c>
      <c r="AH92" s="47">
        <f t="shared" si="95"/>
        <v>2235</v>
      </c>
      <c r="AI92" s="6">
        <v>275</v>
      </c>
      <c r="AJ92" s="6">
        <v>0</v>
      </c>
      <c r="AK92" s="6">
        <v>0</v>
      </c>
      <c r="AL92" s="6">
        <v>2510</v>
      </c>
      <c r="AM92" s="47">
        <f t="shared" si="96"/>
        <v>2235</v>
      </c>
      <c r="AN92" s="6">
        <v>275</v>
      </c>
      <c r="AO92" s="6">
        <v>0</v>
      </c>
      <c r="AP92" s="6">
        <v>0</v>
      </c>
      <c r="AQ92" s="6">
        <v>2510</v>
      </c>
      <c r="AR92" s="47">
        <f t="shared" si="81"/>
        <v>2235</v>
      </c>
      <c r="AS92" s="6" t="s">
        <v>242</v>
      </c>
    </row>
    <row r="93" ht="18.75" spans="1:44">
      <c r="A93" s="9">
        <v>90</v>
      </c>
      <c r="B93" s="10" t="s">
        <v>243</v>
      </c>
      <c r="C93" s="10" t="s">
        <v>28</v>
      </c>
      <c r="D93" s="10" t="s">
        <v>91</v>
      </c>
      <c r="E93" s="10" t="s">
        <v>181</v>
      </c>
      <c r="F93" s="10" t="s">
        <v>68</v>
      </c>
      <c r="G93" s="10" t="s">
        <v>32</v>
      </c>
      <c r="H93" s="10" t="s">
        <v>33</v>
      </c>
      <c r="I93" s="13" t="s">
        <v>238</v>
      </c>
      <c r="J93" s="6">
        <v>862.5</v>
      </c>
      <c r="K93" s="6">
        <v>200</v>
      </c>
      <c r="L93" s="6">
        <v>0</v>
      </c>
      <c r="M93" s="6">
        <v>2745</v>
      </c>
      <c r="N93" s="47">
        <f t="shared" si="91"/>
        <v>1682.5</v>
      </c>
      <c r="O93" s="6">
        <v>862.5</v>
      </c>
      <c r="P93" s="6">
        <v>200</v>
      </c>
      <c r="Q93" s="6">
        <v>0</v>
      </c>
      <c r="R93" s="6">
        <v>2745</v>
      </c>
      <c r="S93" s="47">
        <f t="shared" si="92"/>
        <v>1682.5</v>
      </c>
      <c r="T93" s="6">
        <v>862.5</v>
      </c>
      <c r="U93" s="6">
        <v>200</v>
      </c>
      <c r="V93" s="6">
        <v>0</v>
      </c>
      <c r="W93" s="6">
        <v>2745</v>
      </c>
      <c r="X93" s="47">
        <f t="shared" si="93"/>
        <v>1682.5</v>
      </c>
      <c r="Y93" s="6">
        <v>275</v>
      </c>
      <c r="Z93" s="6">
        <v>0</v>
      </c>
      <c r="AA93" s="6">
        <v>0</v>
      </c>
      <c r="AB93" s="6">
        <v>2510</v>
      </c>
      <c r="AC93" s="47">
        <f t="shared" si="94"/>
        <v>2235</v>
      </c>
      <c r="AD93" s="6">
        <v>275</v>
      </c>
      <c r="AE93" s="6">
        <v>0</v>
      </c>
      <c r="AF93" s="6">
        <v>0</v>
      </c>
      <c r="AG93" s="6">
        <v>2510</v>
      </c>
      <c r="AH93" s="47">
        <f t="shared" si="95"/>
        <v>2235</v>
      </c>
      <c r="AI93" s="6">
        <v>275</v>
      </c>
      <c r="AJ93" s="6">
        <v>0</v>
      </c>
      <c r="AK93" s="6">
        <v>0</v>
      </c>
      <c r="AL93" s="6">
        <v>2510</v>
      </c>
      <c r="AM93" s="47">
        <f t="shared" si="96"/>
        <v>2235</v>
      </c>
      <c r="AN93" s="6">
        <v>275</v>
      </c>
      <c r="AO93" s="6">
        <v>0</v>
      </c>
      <c r="AP93" s="6">
        <v>0</v>
      </c>
      <c r="AQ93" s="6">
        <v>2510</v>
      </c>
      <c r="AR93" s="47">
        <f t="shared" si="81"/>
        <v>2235</v>
      </c>
    </row>
    <row r="94" s="6" customFormat="1" ht="18.75" spans="1:51">
      <c r="A94" s="9">
        <v>91</v>
      </c>
      <c r="B94" s="10" t="s">
        <v>244</v>
      </c>
      <c r="C94" s="10" t="s">
        <v>36</v>
      </c>
      <c r="D94" s="10" t="s">
        <v>245</v>
      </c>
      <c r="E94" s="10" t="s">
        <v>246</v>
      </c>
      <c r="F94" s="10" t="s">
        <v>68</v>
      </c>
      <c r="G94" s="10" t="s">
        <v>32</v>
      </c>
      <c r="H94" s="10" t="s">
        <v>96</v>
      </c>
      <c r="I94" s="13" t="s">
        <v>238</v>
      </c>
      <c r="J94" s="6">
        <v>1125</v>
      </c>
      <c r="K94" s="6">
        <v>0</v>
      </c>
      <c r="L94" s="6">
        <v>0</v>
      </c>
      <c r="M94" s="6">
        <v>2745</v>
      </c>
      <c r="N94" s="47">
        <f t="shared" si="91"/>
        <v>1620</v>
      </c>
      <c r="O94" s="6">
        <v>1125</v>
      </c>
      <c r="P94" s="6">
        <v>0</v>
      </c>
      <c r="Q94" s="6">
        <v>0</v>
      </c>
      <c r="R94" s="6">
        <v>2745</v>
      </c>
      <c r="S94" s="47">
        <f t="shared" si="92"/>
        <v>1620</v>
      </c>
      <c r="T94" s="6">
        <v>1125</v>
      </c>
      <c r="U94" s="6">
        <v>0</v>
      </c>
      <c r="V94" s="6">
        <v>0</v>
      </c>
      <c r="W94" s="6">
        <v>2745</v>
      </c>
      <c r="X94" s="47">
        <f t="shared" si="93"/>
        <v>1620</v>
      </c>
      <c r="Y94" s="6">
        <v>997.5</v>
      </c>
      <c r="Z94" s="6">
        <v>0</v>
      </c>
      <c r="AA94" s="6">
        <v>0</v>
      </c>
      <c r="AB94" s="6">
        <v>2510</v>
      </c>
      <c r="AC94" s="47">
        <f t="shared" si="94"/>
        <v>1512.5</v>
      </c>
      <c r="AD94" s="6">
        <v>997.5</v>
      </c>
      <c r="AE94" s="6">
        <v>0</v>
      </c>
      <c r="AF94" s="6">
        <v>0</v>
      </c>
      <c r="AG94" s="6">
        <v>2510</v>
      </c>
      <c r="AH94" s="47">
        <f t="shared" si="95"/>
        <v>1512.5</v>
      </c>
      <c r="AI94" s="6">
        <v>997.5</v>
      </c>
      <c r="AJ94" s="6">
        <v>0</v>
      </c>
      <c r="AK94" s="6">
        <v>0</v>
      </c>
      <c r="AL94" s="6">
        <v>2510</v>
      </c>
      <c r="AM94" s="47">
        <f t="shared" si="96"/>
        <v>1512.5</v>
      </c>
      <c r="AN94" s="6">
        <v>997.5</v>
      </c>
      <c r="AO94" s="6">
        <v>0</v>
      </c>
      <c r="AP94" s="6">
        <v>0</v>
      </c>
      <c r="AQ94" s="6">
        <v>2510</v>
      </c>
      <c r="AR94" s="47">
        <f t="shared" si="81"/>
        <v>1512.5</v>
      </c>
      <c r="AW94" s="24"/>
      <c r="AY94" s="25"/>
    </row>
    <row r="95" ht="18.75" spans="1:44">
      <c r="A95" s="9">
        <v>92</v>
      </c>
      <c r="B95" s="10" t="s">
        <v>247</v>
      </c>
      <c r="C95" s="10" t="s">
        <v>28</v>
      </c>
      <c r="D95" s="10" t="s">
        <v>47</v>
      </c>
      <c r="E95" s="10" t="s">
        <v>248</v>
      </c>
      <c r="F95" s="10" t="s">
        <v>109</v>
      </c>
      <c r="G95" s="10" t="s">
        <v>185</v>
      </c>
      <c r="H95" s="10" t="s">
        <v>33</v>
      </c>
      <c r="I95" s="13" t="s">
        <v>238</v>
      </c>
      <c r="J95" s="6">
        <v>805</v>
      </c>
      <c r="K95" s="6">
        <v>0</v>
      </c>
      <c r="L95" s="6">
        <v>100</v>
      </c>
      <c r="M95" s="6">
        <v>1600</v>
      </c>
      <c r="N95" s="47">
        <f t="shared" si="91"/>
        <v>695</v>
      </c>
      <c r="O95" s="6">
        <v>805</v>
      </c>
      <c r="P95" s="6">
        <v>0</v>
      </c>
      <c r="Q95" s="6">
        <v>100</v>
      </c>
      <c r="R95" s="6">
        <v>1600</v>
      </c>
      <c r="S95" s="47">
        <f t="shared" si="92"/>
        <v>695</v>
      </c>
      <c r="T95" s="6">
        <v>805</v>
      </c>
      <c r="U95" s="6">
        <v>0</v>
      </c>
      <c r="V95" s="6">
        <v>100</v>
      </c>
      <c r="W95" s="6">
        <v>1600</v>
      </c>
      <c r="X95" s="47">
        <f t="shared" si="93"/>
        <v>695</v>
      </c>
      <c r="Y95" s="6">
        <v>805</v>
      </c>
      <c r="Z95" s="6">
        <v>0</v>
      </c>
      <c r="AA95" s="6">
        <v>100</v>
      </c>
      <c r="AB95" s="6">
        <v>1570</v>
      </c>
      <c r="AC95" s="47">
        <f t="shared" si="94"/>
        <v>665</v>
      </c>
      <c r="AD95" s="6">
        <v>805</v>
      </c>
      <c r="AE95" s="6">
        <v>0</v>
      </c>
      <c r="AF95" s="6">
        <v>100</v>
      </c>
      <c r="AG95" s="6">
        <v>1570</v>
      </c>
      <c r="AH95" s="47">
        <f t="shared" si="95"/>
        <v>665</v>
      </c>
      <c r="AI95" s="6">
        <v>805</v>
      </c>
      <c r="AJ95" s="6">
        <v>0</v>
      </c>
      <c r="AK95" s="6">
        <v>100</v>
      </c>
      <c r="AL95" s="6">
        <v>1570</v>
      </c>
      <c r="AM95" s="47">
        <f t="shared" si="96"/>
        <v>665</v>
      </c>
      <c r="AN95" s="62">
        <v>805</v>
      </c>
      <c r="AO95" s="62">
        <v>0</v>
      </c>
      <c r="AP95" s="62">
        <v>100</v>
      </c>
      <c r="AQ95" s="62">
        <v>1570</v>
      </c>
      <c r="AR95" s="63">
        <f t="shared" si="81"/>
        <v>665</v>
      </c>
    </row>
    <row r="96" ht="18.75" spans="1:39">
      <c r="A96" s="9">
        <v>93</v>
      </c>
      <c r="B96" s="10" t="s">
        <v>249</v>
      </c>
      <c r="C96" s="10" t="s">
        <v>28</v>
      </c>
      <c r="D96" s="10" t="s">
        <v>47</v>
      </c>
      <c r="E96" s="10" t="s">
        <v>81</v>
      </c>
      <c r="F96" s="10" t="s">
        <v>39</v>
      </c>
      <c r="G96" s="10" t="s">
        <v>32</v>
      </c>
      <c r="H96" s="10" t="s">
        <v>33</v>
      </c>
      <c r="I96" s="13" t="s">
        <v>250</v>
      </c>
      <c r="J96" s="6">
        <v>552.5</v>
      </c>
      <c r="K96" s="6">
        <v>200</v>
      </c>
      <c r="L96" s="6">
        <v>0</v>
      </c>
      <c r="M96" s="6">
        <v>2745</v>
      </c>
      <c r="N96" s="47">
        <f t="shared" si="91"/>
        <v>1992.5</v>
      </c>
      <c r="O96" s="6">
        <v>552.5</v>
      </c>
      <c r="P96" s="6">
        <v>200</v>
      </c>
      <c r="Q96" s="6">
        <v>0</v>
      </c>
      <c r="R96" s="6">
        <v>2745</v>
      </c>
      <c r="S96" s="47">
        <f t="shared" si="92"/>
        <v>1992.5</v>
      </c>
      <c r="T96" s="6">
        <v>552.5</v>
      </c>
      <c r="U96" s="6">
        <v>200</v>
      </c>
      <c r="V96" s="6">
        <v>0</v>
      </c>
      <c r="W96" s="6">
        <v>2745</v>
      </c>
      <c r="X96" s="47">
        <f t="shared" si="93"/>
        <v>1992.5</v>
      </c>
      <c r="Y96" s="6">
        <v>552.5</v>
      </c>
      <c r="Z96" s="6">
        <v>200</v>
      </c>
      <c r="AA96" s="6">
        <v>0</v>
      </c>
      <c r="AB96" s="6">
        <v>2510</v>
      </c>
      <c r="AC96" s="47">
        <f t="shared" si="94"/>
        <v>1757.5</v>
      </c>
      <c r="AD96" s="6">
        <v>552.5</v>
      </c>
      <c r="AE96" s="6">
        <v>200</v>
      </c>
      <c r="AF96" s="6">
        <v>0</v>
      </c>
      <c r="AG96" s="6">
        <v>2510</v>
      </c>
      <c r="AH96" s="47">
        <f t="shared" si="95"/>
        <v>1757.5</v>
      </c>
      <c r="AI96" s="6">
        <v>552.5</v>
      </c>
      <c r="AJ96" s="6">
        <v>200</v>
      </c>
      <c r="AK96" s="6">
        <v>0</v>
      </c>
      <c r="AL96" s="6">
        <v>2510</v>
      </c>
      <c r="AM96" s="47">
        <f t="shared" si="96"/>
        <v>1757.5</v>
      </c>
    </row>
    <row r="97" ht="18.75" spans="1:39">
      <c r="A97" s="9">
        <v>94</v>
      </c>
      <c r="B97" s="10" t="s">
        <v>251</v>
      </c>
      <c r="C97" s="10" t="s">
        <v>28</v>
      </c>
      <c r="D97" s="10" t="s">
        <v>91</v>
      </c>
      <c r="E97" s="10" t="s">
        <v>252</v>
      </c>
      <c r="F97" s="10" t="s">
        <v>109</v>
      </c>
      <c r="G97" s="10" t="s">
        <v>32</v>
      </c>
      <c r="H97" s="10" t="s">
        <v>33</v>
      </c>
      <c r="I97" s="13" t="s">
        <v>250</v>
      </c>
      <c r="J97" s="6">
        <v>805</v>
      </c>
      <c r="K97" s="6">
        <v>0</v>
      </c>
      <c r="L97" s="6">
        <v>100</v>
      </c>
      <c r="M97" s="6">
        <v>2745</v>
      </c>
      <c r="N97" s="47">
        <f t="shared" si="91"/>
        <v>1840</v>
      </c>
      <c r="O97" s="6">
        <v>805</v>
      </c>
      <c r="P97" s="6">
        <v>0</v>
      </c>
      <c r="Q97" s="6">
        <v>100</v>
      </c>
      <c r="R97" s="6">
        <v>2745</v>
      </c>
      <c r="S97" s="47">
        <f t="shared" si="92"/>
        <v>1840</v>
      </c>
      <c r="T97" s="6">
        <v>805</v>
      </c>
      <c r="U97" s="6">
        <v>0</v>
      </c>
      <c r="V97" s="6">
        <v>100</v>
      </c>
      <c r="W97" s="6">
        <v>2745</v>
      </c>
      <c r="X97" s="47">
        <f t="shared" si="93"/>
        <v>1840</v>
      </c>
      <c r="Y97" s="6">
        <v>805</v>
      </c>
      <c r="Z97" s="6">
        <v>0</v>
      </c>
      <c r="AA97" s="6">
        <v>100</v>
      </c>
      <c r="AB97" s="6">
        <v>2510</v>
      </c>
      <c r="AC97" s="47">
        <f t="shared" si="94"/>
        <v>1605</v>
      </c>
      <c r="AD97" s="6">
        <v>805</v>
      </c>
      <c r="AE97" s="6">
        <v>0</v>
      </c>
      <c r="AF97" s="6">
        <v>100</v>
      </c>
      <c r="AG97" s="6">
        <v>2510</v>
      </c>
      <c r="AH97" s="47">
        <f t="shared" si="95"/>
        <v>1605</v>
      </c>
      <c r="AI97" s="6">
        <v>805</v>
      </c>
      <c r="AJ97" s="6">
        <v>0</v>
      </c>
      <c r="AK97" s="6">
        <v>100</v>
      </c>
      <c r="AL97" s="6">
        <v>2510</v>
      </c>
      <c r="AM97" s="47">
        <f t="shared" si="96"/>
        <v>1605</v>
      </c>
    </row>
    <row r="98" s="20" customFormat="1" ht="18.75" spans="1:51">
      <c r="A98" s="28">
        <v>95</v>
      </c>
      <c r="B98" s="28" t="s">
        <v>253</v>
      </c>
      <c r="C98" s="28" t="s">
        <v>36</v>
      </c>
      <c r="D98" s="28" t="s">
        <v>94</v>
      </c>
      <c r="E98" s="28" t="s">
        <v>254</v>
      </c>
      <c r="F98" s="28" t="s">
        <v>49</v>
      </c>
      <c r="G98" s="28" t="s">
        <v>32</v>
      </c>
      <c r="H98" s="28" t="s">
        <v>33</v>
      </c>
      <c r="I98" s="41" t="s">
        <v>250</v>
      </c>
      <c r="N98" s="48"/>
      <c r="S98" s="48"/>
      <c r="X98" s="48"/>
      <c r="Y98" s="20">
        <v>262</v>
      </c>
      <c r="Z98" s="20">
        <v>0</v>
      </c>
      <c r="AA98" s="20">
        <v>0</v>
      </c>
      <c r="AB98" s="20">
        <v>2510</v>
      </c>
      <c r="AC98" s="48">
        <f t="shared" si="94"/>
        <v>2248</v>
      </c>
      <c r="AD98" s="20">
        <v>262</v>
      </c>
      <c r="AE98" s="20">
        <v>0</v>
      </c>
      <c r="AF98" s="20">
        <v>0</v>
      </c>
      <c r="AG98" s="20">
        <v>2510</v>
      </c>
      <c r="AH98" s="48">
        <f t="shared" si="95"/>
        <v>2248</v>
      </c>
      <c r="AI98" s="53">
        <v>262</v>
      </c>
      <c r="AJ98" s="20">
        <v>0</v>
      </c>
      <c r="AK98" s="20">
        <v>0</v>
      </c>
      <c r="AL98" s="20">
        <v>2510</v>
      </c>
      <c r="AM98" s="48">
        <f t="shared" si="96"/>
        <v>2248</v>
      </c>
      <c r="AY98" s="70"/>
    </row>
    <row r="99" s="21" customFormat="1" ht="18.75" spans="1:51">
      <c r="A99" s="29">
        <v>96</v>
      </c>
      <c r="B99" s="30" t="s">
        <v>255</v>
      </c>
      <c r="C99" s="30" t="s">
        <v>36</v>
      </c>
      <c r="D99" s="30" t="s">
        <v>42</v>
      </c>
      <c r="E99" s="30" t="s">
        <v>256</v>
      </c>
      <c r="F99" s="30" t="s">
        <v>130</v>
      </c>
      <c r="G99" s="30" t="s">
        <v>185</v>
      </c>
      <c r="H99" s="30" t="s">
        <v>33</v>
      </c>
      <c r="I99" s="42" t="s">
        <v>250</v>
      </c>
      <c r="M99" s="6"/>
      <c r="N99" s="49"/>
      <c r="O99" s="21">
        <v>480</v>
      </c>
      <c r="P99" s="21">
        <v>0</v>
      </c>
      <c r="Q99" s="21">
        <v>0</v>
      </c>
      <c r="R99" s="6">
        <v>1600</v>
      </c>
      <c r="S99" s="49">
        <f t="shared" si="92"/>
        <v>1120</v>
      </c>
      <c r="T99" s="21">
        <v>480</v>
      </c>
      <c r="U99" s="21">
        <v>0</v>
      </c>
      <c r="V99" s="21">
        <v>0</v>
      </c>
      <c r="W99" s="6">
        <v>1600</v>
      </c>
      <c r="X99" s="49">
        <f t="shared" si="93"/>
        <v>1120</v>
      </c>
      <c r="Y99" s="21">
        <v>480</v>
      </c>
      <c r="Z99" s="21">
        <v>0</v>
      </c>
      <c r="AA99" s="21">
        <v>0</v>
      </c>
      <c r="AB99" s="21">
        <v>1570</v>
      </c>
      <c r="AC99" s="49">
        <f t="shared" si="94"/>
        <v>1090</v>
      </c>
      <c r="AD99" s="21">
        <v>480</v>
      </c>
      <c r="AE99" s="21">
        <v>0</v>
      </c>
      <c r="AF99" s="21">
        <v>0</v>
      </c>
      <c r="AG99" s="21">
        <v>1570</v>
      </c>
      <c r="AH99" s="23">
        <f t="shared" si="95"/>
        <v>1090</v>
      </c>
      <c r="AI99" s="68">
        <v>480</v>
      </c>
      <c r="AJ99" s="67">
        <v>0</v>
      </c>
      <c r="AK99" s="67">
        <v>0</v>
      </c>
      <c r="AL99" s="67">
        <v>1570</v>
      </c>
      <c r="AM99" s="69">
        <f t="shared" si="96"/>
        <v>1090</v>
      </c>
      <c r="AW99" s="23"/>
      <c r="AY99" s="71"/>
    </row>
    <row r="100" ht="18.75" spans="1:39">
      <c r="A100" s="9">
        <v>97</v>
      </c>
      <c r="B100" s="10" t="s">
        <v>257</v>
      </c>
      <c r="C100" s="10" t="s">
        <v>28</v>
      </c>
      <c r="D100" s="10" t="s">
        <v>47</v>
      </c>
      <c r="E100" s="10" t="s">
        <v>108</v>
      </c>
      <c r="F100" s="10" t="s">
        <v>193</v>
      </c>
      <c r="G100" s="10" t="s">
        <v>185</v>
      </c>
      <c r="H100" s="10" t="s">
        <v>96</v>
      </c>
      <c r="I100" s="13" t="s">
        <v>258</v>
      </c>
      <c r="J100" s="6">
        <v>750</v>
      </c>
      <c r="K100" s="6">
        <v>0</v>
      </c>
      <c r="L100" s="6">
        <v>0</v>
      </c>
      <c r="M100" s="6">
        <v>1600</v>
      </c>
      <c r="N100" s="47">
        <f t="shared" si="91"/>
        <v>850</v>
      </c>
      <c r="O100" s="6">
        <v>750</v>
      </c>
      <c r="P100" s="6">
        <v>0</v>
      </c>
      <c r="Q100" s="6">
        <v>0</v>
      </c>
      <c r="R100" s="6">
        <v>1600</v>
      </c>
      <c r="S100" s="47">
        <f t="shared" si="92"/>
        <v>850</v>
      </c>
      <c r="T100" s="6">
        <v>750</v>
      </c>
      <c r="U100" s="6">
        <v>0</v>
      </c>
      <c r="V100" s="6">
        <v>0</v>
      </c>
      <c r="W100" s="6">
        <v>1600</v>
      </c>
      <c r="X100" s="47">
        <f t="shared" si="93"/>
        <v>850</v>
      </c>
      <c r="Y100" s="6">
        <v>735</v>
      </c>
      <c r="Z100" s="6">
        <v>0</v>
      </c>
      <c r="AA100" s="6">
        <v>0</v>
      </c>
      <c r="AB100" s="6">
        <v>1570</v>
      </c>
      <c r="AC100" s="47">
        <f t="shared" si="94"/>
        <v>835</v>
      </c>
      <c r="AD100" s="6">
        <v>735</v>
      </c>
      <c r="AE100" s="6">
        <v>0</v>
      </c>
      <c r="AF100" s="6">
        <v>0</v>
      </c>
      <c r="AG100" s="6">
        <v>1570</v>
      </c>
      <c r="AH100" s="47">
        <f t="shared" ref="AH100:AH105" si="97">AG100-AD100-AE100-AF100</f>
        <v>835</v>
      </c>
      <c r="AM100" s="64"/>
    </row>
    <row r="101" ht="18.75" spans="1:39">
      <c r="A101" s="9">
        <v>98</v>
      </c>
      <c r="B101" s="10" t="s">
        <v>259</v>
      </c>
      <c r="C101" s="10" t="s">
        <v>36</v>
      </c>
      <c r="D101" s="10" t="s">
        <v>111</v>
      </c>
      <c r="E101" s="10" t="s">
        <v>260</v>
      </c>
      <c r="F101" s="10" t="s">
        <v>39</v>
      </c>
      <c r="G101" s="10" t="s">
        <v>185</v>
      </c>
      <c r="H101" s="10" t="s">
        <v>33</v>
      </c>
      <c r="I101" s="13" t="s">
        <v>258</v>
      </c>
      <c r="J101" s="6">
        <v>575</v>
      </c>
      <c r="K101" s="6">
        <v>0</v>
      </c>
      <c r="L101" s="6">
        <v>0</v>
      </c>
      <c r="M101" s="6">
        <v>1600</v>
      </c>
      <c r="N101" s="47">
        <f t="shared" si="91"/>
        <v>1025</v>
      </c>
      <c r="O101" s="6">
        <v>575</v>
      </c>
      <c r="P101" s="6">
        <v>0</v>
      </c>
      <c r="Q101" s="6">
        <v>0</v>
      </c>
      <c r="R101" s="6">
        <v>1600</v>
      </c>
      <c r="S101" s="47">
        <f t="shared" si="92"/>
        <v>1025</v>
      </c>
      <c r="T101" s="6">
        <v>575</v>
      </c>
      <c r="U101" s="6">
        <v>0</v>
      </c>
      <c r="V101" s="6">
        <v>0</v>
      </c>
      <c r="W101" s="6">
        <v>1600</v>
      </c>
      <c r="X101" s="47">
        <f t="shared" si="93"/>
        <v>1025</v>
      </c>
      <c r="Y101" s="6">
        <v>575</v>
      </c>
      <c r="Z101" s="6">
        <v>0</v>
      </c>
      <c r="AA101" s="6">
        <v>0</v>
      </c>
      <c r="AB101" s="6">
        <v>1570</v>
      </c>
      <c r="AC101" s="47">
        <f t="shared" si="94"/>
        <v>995</v>
      </c>
      <c r="AD101" s="6">
        <v>575</v>
      </c>
      <c r="AE101" s="6">
        <v>0</v>
      </c>
      <c r="AF101" s="6">
        <v>0</v>
      </c>
      <c r="AG101" s="6">
        <v>1570</v>
      </c>
      <c r="AH101" s="47">
        <f t="shared" si="97"/>
        <v>995</v>
      </c>
      <c r="AM101" s="64"/>
    </row>
    <row r="102" ht="18.75" spans="1:39">
      <c r="A102" s="9">
        <v>99</v>
      </c>
      <c r="B102" s="10" t="s">
        <v>261</v>
      </c>
      <c r="C102" s="10" t="s">
        <v>28</v>
      </c>
      <c r="D102" s="10" t="s">
        <v>111</v>
      </c>
      <c r="E102" s="10" t="s">
        <v>262</v>
      </c>
      <c r="F102" s="10" t="s">
        <v>109</v>
      </c>
      <c r="G102" s="10" t="s">
        <v>32</v>
      </c>
      <c r="H102" s="10" t="s">
        <v>33</v>
      </c>
      <c r="I102" s="13" t="s">
        <v>258</v>
      </c>
      <c r="J102" s="6">
        <v>380</v>
      </c>
      <c r="K102" s="6">
        <v>200</v>
      </c>
      <c r="L102" s="6">
        <v>0</v>
      </c>
      <c r="M102" s="6">
        <v>2745</v>
      </c>
      <c r="N102" s="47">
        <f t="shared" si="91"/>
        <v>2165</v>
      </c>
      <c r="O102" s="6">
        <v>380</v>
      </c>
      <c r="P102" s="6">
        <v>200</v>
      </c>
      <c r="Q102" s="6">
        <v>0</v>
      </c>
      <c r="R102" s="6">
        <v>2745</v>
      </c>
      <c r="S102" s="47">
        <f t="shared" si="92"/>
        <v>2165</v>
      </c>
      <c r="T102" s="6">
        <v>380</v>
      </c>
      <c r="U102" s="6">
        <v>200</v>
      </c>
      <c r="V102" s="6">
        <v>0</v>
      </c>
      <c r="W102" s="6">
        <v>2745</v>
      </c>
      <c r="X102" s="47">
        <f t="shared" si="93"/>
        <v>2165</v>
      </c>
      <c r="Y102" s="6">
        <v>380</v>
      </c>
      <c r="Z102" s="6">
        <v>200</v>
      </c>
      <c r="AA102" s="6">
        <v>0</v>
      </c>
      <c r="AB102" s="6">
        <v>2510</v>
      </c>
      <c r="AC102" s="47">
        <f t="shared" si="94"/>
        <v>1930</v>
      </c>
      <c r="AD102" s="6">
        <v>380</v>
      </c>
      <c r="AE102" s="6">
        <v>200</v>
      </c>
      <c r="AF102" s="6">
        <v>0</v>
      </c>
      <c r="AG102" s="6">
        <v>2510</v>
      </c>
      <c r="AH102" s="47">
        <f t="shared" si="97"/>
        <v>1930</v>
      </c>
      <c r="AM102" s="64"/>
    </row>
    <row r="103" ht="18.75" spans="1:39">
      <c r="A103" s="9">
        <v>100</v>
      </c>
      <c r="B103" s="10" t="s">
        <v>263</v>
      </c>
      <c r="C103" s="10" t="s">
        <v>36</v>
      </c>
      <c r="D103" s="10" t="s">
        <v>264</v>
      </c>
      <c r="E103" s="10" t="s">
        <v>265</v>
      </c>
      <c r="F103" s="10" t="s">
        <v>39</v>
      </c>
      <c r="G103" s="10" t="s">
        <v>32</v>
      </c>
      <c r="H103" s="10" t="s">
        <v>33</v>
      </c>
      <c r="I103" s="13" t="s">
        <v>258</v>
      </c>
      <c r="J103" s="6">
        <v>575</v>
      </c>
      <c r="K103" s="6">
        <v>200</v>
      </c>
      <c r="L103" s="6">
        <v>0</v>
      </c>
      <c r="M103" s="6">
        <v>2745</v>
      </c>
      <c r="N103" s="47">
        <f t="shared" si="91"/>
        <v>1970</v>
      </c>
      <c r="O103" s="6">
        <v>575</v>
      </c>
      <c r="P103" s="6">
        <v>200</v>
      </c>
      <c r="Q103" s="6">
        <v>0</v>
      </c>
      <c r="R103" s="6">
        <v>2745</v>
      </c>
      <c r="S103" s="47">
        <f t="shared" si="92"/>
        <v>1970</v>
      </c>
      <c r="T103" s="6">
        <v>575</v>
      </c>
      <c r="U103" s="6">
        <v>200</v>
      </c>
      <c r="V103" s="6">
        <v>0</v>
      </c>
      <c r="W103" s="6">
        <v>2745</v>
      </c>
      <c r="X103" s="47">
        <f t="shared" si="93"/>
        <v>1970</v>
      </c>
      <c r="Y103" s="6">
        <v>575</v>
      </c>
      <c r="Z103" s="6">
        <v>200</v>
      </c>
      <c r="AA103" s="6">
        <v>0</v>
      </c>
      <c r="AB103" s="6">
        <v>2510</v>
      </c>
      <c r="AC103" s="47">
        <f t="shared" si="94"/>
        <v>1735</v>
      </c>
      <c r="AD103" s="6">
        <v>575</v>
      </c>
      <c r="AE103" s="6">
        <v>200</v>
      </c>
      <c r="AF103" s="6">
        <v>0</v>
      </c>
      <c r="AG103" s="6">
        <v>2510</v>
      </c>
      <c r="AH103" s="47">
        <f t="shared" si="97"/>
        <v>1735</v>
      </c>
      <c r="AM103" s="64"/>
    </row>
    <row r="104" s="21" customFormat="1" ht="18.75" spans="1:51">
      <c r="A104" s="29">
        <v>101</v>
      </c>
      <c r="B104" s="30" t="s">
        <v>266</v>
      </c>
      <c r="C104" s="30" t="s">
        <v>36</v>
      </c>
      <c r="D104" s="30" t="s">
        <v>70</v>
      </c>
      <c r="E104" s="30" t="s">
        <v>267</v>
      </c>
      <c r="F104" s="30" t="s">
        <v>68</v>
      </c>
      <c r="G104" s="30" t="s">
        <v>32</v>
      </c>
      <c r="H104" s="30" t="s">
        <v>33</v>
      </c>
      <c r="I104" s="42" t="s">
        <v>258</v>
      </c>
      <c r="M104" s="6"/>
      <c r="N104" s="49"/>
      <c r="O104" s="21">
        <v>290</v>
      </c>
      <c r="P104" s="21">
        <v>100</v>
      </c>
      <c r="Q104" s="21">
        <v>0</v>
      </c>
      <c r="R104" s="6">
        <v>2745</v>
      </c>
      <c r="S104" s="49">
        <f t="shared" si="92"/>
        <v>2355</v>
      </c>
      <c r="T104" s="21">
        <v>290</v>
      </c>
      <c r="U104" s="21">
        <v>100</v>
      </c>
      <c r="V104" s="21">
        <v>0</v>
      </c>
      <c r="W104" s="6">
        <v>2745</v>
      </c>
      <c r="X104" s="49">
        <f t="shared" si="93"/>
        <v>2355</v>
      </c>
      <c r="Y104" s="21">
        <v>290</v>
      </c>
      <c r="Z104" s="21">
        <v>100</v>
      </c>
      <c r="AA104" s="21">
        <v>0</v>
      </c>
      <c r="AB104" s="21">
        <v>2510</v>
      </c>
      <c r="AC104" s="49">
        <f t="shared" si="94"/>
        <v>2120</v>
      </c>
      <c r="AD104" s="21">
        <v>290</v>
      </c>
      <c r="AE104" s="21">
        <v>100</v>
      </c>
      <c r="AF104" s="21">
        <v>0</v>
      </c>
      <c r="AG104" s="21">
        <v>2510</v>
      </c>
      <c r="AH104" s="49">
        <f t="shared" si="97"/>
        <v>2120</v>
      </c>
      <c r="AM104" s="66"/>
      <c r="AW104" s="23"/>
      <c r="AY104" s="71"/>
    </row>
    <row r="105" s="21" customFormat="1" ht="18.75" spans="1:51">
      <c r="A105" s="29">
        <v>102</v>
      </c>
      <c r="B105" s="30" t="s">
        <v>268</v>
      </c>
      <c r="C105" s="30" t="s">
        <v>28</v>
      </c>
      <c r="D105" s="30" t="s">
        <v>75</v>
      </c>
      <c r="E105" s="30" t="s">
        <v>269</v>
      </c>
      <c r="F105" s="30" t="s">
        <v>68</v>
      </c>
      <c r="G105" s="30" t="s">
        <v>32</v>
      </c>
      <c r="H105" s="30" t="s">
        <v>33</v>
      </c>
      <c r="I105" s="42" t="s">
        <v>258</v>
      </c>
      <c r="M105" s="6"/>
      <c r="N105" s="49"/>
      <c r="R105" s="6"/>
      <c r="S105" s="49"/>
      <c r="T105" s="21">
        <v>805</v>
      </c>
      <c r="U105" s="21">
        <v>0</v>
      </c>
      <c r="V105" s="21">
        <v>0</v>
      </c>
      <c r="W105" s="6">
        <v>2745</v>
      </c>
      <c r="X105" s="49">
        <f t="shared" si="93"/>
        <v>1940</v>
      </c>
      <c r="Y105" s="21">
        <v>575</v>
      </c>
      <c r="Z105" s="21">
        <v>0</v>
      </c>
      <c r="AA105" s="21">
        <v>0</v>
      </c>
      <c r="AB105" s="21">
        <v>2510</v>
      </c>
      <c r="AC105" s="49">
        <f t="shared" si="94"/>
        <v>1935</v>
      </c>
      <c r="AD105" s="67">
        <v>575</v>
      </c>
      <c r="AE105" s="67">
        <v>0</v>
      </c>
      <c r="AF105" s="67">
        <v>0</v>
      </c>
      <c r="AG105" s="67">
        <v>2510</v>
      </c>
      <c r="AH105" s="69">
        <f t="shared" si="97"/>
        <v>1935</v>
      </c>
      <c r="AM105" s="66"/>
      <c r="AW105" s="23"/>
      <c r="AY105" s="71"/>
    </row>
    <row r="106" ht="18.75" spans="1:39">
      <c r="A106" s="9">
        <v>103</v>
      </c>
      <c r="B106" s="10" t="s">
        <v>270</v>
      </c>
      <c r="C106" s="10" t="s">
        <v>28</v>
      </c>
      <c r="D106" s="10" t="s">
        <v>70</v>
      </c>
      <c r="E106" s="10" t="s">
        <v>271</v>
      </c>
      <c r="F106" s="10" t="s">
        <v>68</v>
      </c>
      <c r="G106" s="10" t="s">
        <v>32</v>
      </c>
      <c r="H106" s="10" t="s">
        <v>33</v>
      </c>
      <c r="I106" s="13" t="s">
        <v>272</v>
      </c>
      <c r="J106" s="6">
        <v>575</v>
      </c>
      <c r="K106" s="6">
        <v>0</v>
      </c>
      <c r="L106" s="6">
        <v>0</v>
      </c>
      <c r="M106" s="6">
        <v>2745</v>
      </c>
      <c r="N106" s="47">
        <f t="shared" si="91"/>
        <v>2170</v>
      </c>
      <c r="O106" s="6">
        <v>575</v>
      </c>
      <c r="P106" s="6">
        <v>0</v>
      </c>
      <c r="Q106" s="6">
        <v>0</v>
      </c>
      <c r="R106" s="6">
        <v>2745</v>
      </c>
      <c r="S106" s="47">
        <f t="shared" si="92"/>
        <v>2170</v>
      </c>
      <c r="T106" s="6">
        <v>442</v>
      </c>
      <c r="U106" s="6">
        <v>0</v>
      </c>
      <c r="V106" s="6">
        <v>0</v>
      </c>
      <c r="W106" s="6">
        <v>2745</v>
      </c>
      <c r="X106" s="47">
        <f t="shared" si="93"/>
        <v>2303</v>
      </c>
      <c r="Y106" s="6">
        <v>442</v>
      </c>
      <c r="Z106" s="6">
        <v>0</v>
      </c>
      <c r="AA106" s="6">
        <v>0</v>
      </c>
      <c r="AB106" s="6">
        <v>2510</v>
      </c>
      <c r="AC106" s="47">
        <f t="shared" si="94"/>
        <v>2068</v>
      </c>
      <c r="AD106" s="64"/>
      <c r="AE106" s="64"/>
      <c r="AF106" s="64"/>
      <c r="AG106" s="64"/>
      <c r="AH106" s="64"/>
      <c r="AM106" s="64"/>
    </row>
    <row r="107" ht="18.75" spans="1:39">
      <c r="A107" s="9">
        <v>104</v>
      </c>
      <c r="B107" s="10" t="s">
        <v>273</v>
      </c>
      <c r="C107" s="10" t="s">
        <v>36</v>
      </c>
      <c r="D107" s="10" t="s">
        <v>70</v>
      </c>
      <c r="E107" s="10" t="s">
        <v>274</v>
      </c>
      <c r="F107" s="10" t="s">
        <v>68</v>
      </c>
      <c r="G107" s="10" t="s">
        <v>32</v>
      </c>
      <c r="H107" s="10" t="s">
        <v>96</v>
      </c>
      <c r="I107" s="13" t="s">
        <v>272</v>
      </c>
      <c r="J107" s="6">
        <v>410</v>
      </c>
      <c r="K107" s="6">
        <v>200</v>
      </c>
      <c r="L107" s="6">
        <v>0</v>
      </c>
      <c r="M107" s="6">
        <v>2745</v>
      </c>
      <c r="N107" s="47">
        <f t="shared" si="91"/>
        <v>2135</v>
      </c>
      <c r="O107" s="6">
        <v>410</v>
      </c>
      <c r="P107" s="6">
        <v>200</v>
      </c>
      <c r="Q107" s="6">
        <v>0</v>
      </c>
      <c r="R107" s="6">
        <v>2745</v>
      </c>
      <c r="S107" s="47">
        <f t="shared" si="92"/>
        <v>2135</v>
      </c>
      <c r="T107" s="6">
        <v>410</v>
      </c>
      <c r="U107" s="6">
        <v>200</v>
      </c>
      <c r="V107" s="6">
        <v>0</v>
      </c>
      <c r="W107" s="6">
        <v>2745</v>
      </c>
      <c r="X107" s="47">
        <f t="shared" si="93"/>
        <v>2135</v>
      </c>
      <c r="Y107" s="6">
        <v>410</v>
      </c>
      <c r="Z107" s="6">
        <v>200</v>
      </c>
      <c r="AA107" s="6">
        <v>0</v>
      </c>
      <c r="AB107" s="6">
        <v>2510</v>
      </c>
      <c r="AC107" s="47">
        <f t="shared" si="94"/>
        <v>1900</v>
      </c>
      <c r="AD107" s="64"/>
      <c r="AE107" s="64"/>
      <c r="AF107" s="64"/>
      <c r="AG107" s="64"/>
      <c r="AH107" s="64"/>
      <c r="AM107" s="64"/>
    </row>
    <row r="108" ht="18.75" spans="1:39">
      <c r="A108" s="9">
        <v>105</v>
      </c>
      <c r="B108" s="10" t="s">
        <v>275</v>
      </c>
      <c r="C108" s="10" t="s">
        <v>28</v>
      </c>
      <c r="D108" s="10" t="s">
        <v>42</v>
      </c>
      <c r="E108" s="10" t="s">
        <v>276</v>
      </c>
      <c r="F108" s="10" t="s">
        <v>49</v>
      </c>
      <c r="G108" s="10" t="s">
        <v>185</v>
      </c>
      <c r="H108" s="10" t="s">
        <v>33</v>
      </c>
      <c r="I108" s="13" t="s">
        <v>272</v>
      </c>
      <c r="J108" s="6">
        <v>372</v>
      </c>
      <c r="K108" s="6">
        <v>0</v>
      </c>
      <c r="L108" s="6">
        <v>0</v>
      </c>
      <c r="M108" s="6">
        <v>1600</v>
      </c>
      <c r="N108" s="47">
        <f t="shared" si="91"/>
        <v>1228</v>
      </c>
      <c r="O108" s="6">
        <v>372</v>
      </c>
      <c r="P108" s="6">
        <v>0</v>
      </c>
      <c r="Q108" s="6">
        <v>0</v>
      </c>
      <c r="R108" s="6">
        <v>1600</v>
      </c>
      <c r="S108" s="47">
        <f t="shared" si="92"/>
        <v>1228</v>
      </c>
      <c r="T108" s="6">
        <v>372</v>
      </c>
      <c r="U108" s="6">
        <v>0</v>
      </c>
      <c r="V108" s="6">
        <v>0</v>
      </c>
      <c r="W108" s="6">
        <v>1600</v>
      </c>
      <c r="X108" s="47">
        <f t="shared" si="93"/>
        <v>1228</v>
      </c>
      <c r="Y108" s="6">
        <v>372</v>
      </c>
      <c r="Z108" s="6">
        <v>0</v>
      </c>
      <c r="AA108" s="6">
        <v>0</v>
      </c>
      <c r="AB108" s="6">
        <v>1570</v>
      </c>
      <c r="AC108" s="47">
        <f t="shared" si="94"/>
        <v>1198</v>
      </c>
      <c r="AD108" s="64"/>
      <c r="AE108" s="64"/>
      <c r="AF108" s="64"/>
      <c r="AG108" s="64"/>
      <c r="AH108" s="64"/>
      <c r="AM108" s="64"/>
    </row>
    <row r="109" ht="18.75" spans="1:39">
      <c r="A109" s="9">
        <v>106</v>
      </c>
      <c r="B109" s="10" t="s">
        <v>277</v>
      </c>
      <c r="C109" s="10" t="s">
        <v>28</v>
      </c>
      <c r="D109" s="10" t="s">
        <v>75</v>
      </c>
      <c r="E109" s="10" t="s">
        <v>278</v>
      </c>
      <c r="F109" s="10" t="s">
        <v>44</v>
      </c>
      <c r="G109" s="10" t="s">
        <v>45</v>
      </c>
      <c r="H109" s="10" t="s">
        <v>33</v>
      </c>
      <c r="I109" s="13" t="s">
        <v>272</v>
      </c>
      <c r="J109" s="6">
        <v>805</v>
      </c>
      <c r="K109" s="6">
        <v>0</v>
      </c>
      <c r="L109" s="6">
        <v>100</v>
      </c>
      <c r="M109" s="6">
        <v>2745</v>
      </c>
      <c r="N109" s="47">
        <f t="shared" si="91"/>
        <v>1840</v>
      </c>
      <c r="O109" s="6">
        <v>805</v>
      </c>
      <c r="P109" s="6">
        <v>0</v>
      </c>
      <c r="Q109" s="6">
        <v>100</v>
      </c>
      <c r="R109" s="6">
        <v>2745</v>
      </c>
      <c r="S109" s="47">
        <f t="shared" si="92"/>
        <v>1840</v>
      </c>
      <c r="T109" s="6">
        <v>805</v>
      </c>
      <c r="U109" s="6">
        <v>0</v>
      </c>
      <c r="V109" s="6">
        <v>100</v>
      </c>
      <c r="W109" s="6">
        <v>2745</v>
      </c>
      <c r="X109" s="47">
        <f t="shared" si="93"/>
        <v>1840</v>
      </c>
      <c r="Y109" s="6">
        <v>805</v>
      </c>
      <c r="Z109" s="6">
        <v>0</v>
      </c>
      <c r="AA109" s="6">
        <v>100</v>
      </c>
      <c r="AB109" s="6">
        <v>2510</v>
      </c>
      <c r="AC109" s="47">
        <f t="shared" si="94"/>
        <v>1605</v>
      </c>
      <c r="AD109" s="64"/>
      <c r="AE109" s="64"/>
      <c r="AF109" s="64"/>
      <c r="AG109" s="64"/>
      <c r="AH109" s="64"/>
      <c r="AM109" s="64"/>
    </row>
    <row r="110" s="21" customFormat="1" ht="18.75" spans="1:51">
      <c r="A110" s="29">
        <v>107</v>
      </c>
      <c r="B110" s="30" t="s">
        <v>279</v>
      </c>
      <c r="C110" s="30" t="s">
        <v>36</v>
      </c>
      <c r="D110" s="30" t="s">
        <v>111</v>
      </c>
      <c r="E110" s="30" t="s">
        <v>175</v>
      </c>
      <c r="F110" s="30" t="s">
        <v>176</v>
      </c>
      <c r="G110" s="30" t="s">
        <v>185</v>
      </c>
      <c r="H110" s="30" t="s">
        <v>33</v>
      </c>
      <c r="I110" s="42" t="s">
        <v>272</v>
      </c>
      <c r="N110" s="49"/>
      <c r="S110" s="49"/>
      <c r="X110" s="49"/>
      <c r="Y110" s="21">
        <v>575</v>
      </c>
      <c r="Z110" s="21">
        <v>0</v>
      </c>
      <c r="AA110" s="21">
        <v>0</v>
      </c>
      <c r="AB110" s="21">
        <v>1570</v>
      </c>
      <c r="AC110" s="49">
        <f t="shared" si="94"/>
        <v>995</v>
      </c>
      <c r="AD110" s="66"/>
      <c r="AE110" s="66"/>
      <c r="AF110" s="66"/>
      <c r="AG110" s="66"/>
      <c r="AH110" s="66"/>
      <c r="AM110" s="66"/>
      <c r="AW110" s="23"/>
      <c r="AY110" s="71"/>
    </row>
    <row r="111" s="21" customFormat="1" ht="18.75" spans="1:51">
      <c r="A111" s="29">
        <v>108</v>
      </c>
      <c r="B111" s="30" t="s">
        <v>280</v>
      </c>
      <c r="C111" s="30" t="s">
        <v>28</v>
      </c>
      <c r="D111" s="30" t="s">
        <v>136</v>
      </c>
      <c r="E111" s="30" t="s">
        <v>281</v>
      </c>
      <c r="F111" s="30" t="s">
        <v>130</v>
      </c>
      <c r="G111" s="30" t="s">
        <v>45</v>
      </c>
      <c r="H111" s="30" t="s">
        <v>33</v>
      </c>
      <c r="I111" s="42" t="s">
        <v>282</v>
      </c>
      <c r="N111" s="49"/>
      <c r="S111" s="49"/>
      <c r="X111" s="49"/>
      <c r="Y111" s="21">
        <v>740</v>
      </c>
      <c r="Z111" s="21">
        <v>100</v>
      </c>
      <c r="AA111" s="21">
        <v>0</v>
      </c>
      <c r="AB111" s="21">
        <v>2510</v>
      </c>
      <c r="AC111" s="49">
        <f t="shared" si="94"/>
        <v>1670</v>
      </c>
      <c r="AD111" s="66"/>
      <c r="AE111" s="66"/>
      <c r="AF111" s="66"/>
      <c r="AG111" s="66"/>
      <c r="AH111" s="66"/>
      <c r="AM111" s="66"/>
      <c r="AW111" s="23"/>
      <c r="AY111" s="71"/>
    </row>
    <row r="112" ht="18.75" spans="1:39">
      <c r="A112" s="9">
        <v>109</v>
      </c>
      <c r="B112" s="10" t="s">
        <v>283</v>
      </c>
      <c r="C112" s="10" t="s">
        <v>36</v>
      </c>
      <c r="D112" s="10" t="s">
        <v>284</v>
      </c>
      <c r="E112" s="10" t="s">
        <v>285</v>
      </c>
      <c r="F112" s="10" t="s">
        <v>130</v>
      </c>
      <c r="G112" s="10" t="s">
        <v>32</v>
      </c>
      <c r="H112" s="10" t="s">
        <v>33</v>
      </c>
      <c r="I112" s="13" t="s">
        <v>272</v>
      </c>
      <c r="J112" s="6">
        <v>575</v>
      </c>
      <c r="K112" s="6">
        <v>200</v>
      </c>
      <c r="L112" s="6">
        <v>0</v>
      </c>
      <c r="M112" s="6">
        <v>2745</v>
      </c>
      <c r="N112" s="47">
        <f t="shared" ref="N112:N126" si="98">M112-J112-K112-L112</f>
        <v>1970</v>
      </c>
      <c r="O112" s="6">
        <v>575</v>
      </c>
      <c r="P112" s="6">
        <v>200</v>
      </c>
      <c r="Q112" s="6">
        <v>0</v>
      </c>
      <c r="R112" s="6">
        <v>2745</v>
      </c>
      <c r="S112" s="47">
        <f t="shared" ref="S112:S126" si="99">R112-O112-P112-Q112</f>
        <v>1970</v>
      </c>
      <c r="T112" s="6">
        <v>575</v>
      </c>
      <c r="U112" s="6">
        <v>200</v>
      </c>
      <c r="V112" s="6">
        <v>0</v>
      </c>
      <c r="W112" s="6">
        <v>2745</v>
      </c>
      <c r="X112" s="47">
        <f t="shared" si="93"/>
        <v>1970</v>
      </c>
      <c r="Y112" s="62">
        <v>575</v>
      </c>
      <c r="Z112" s="62">
        <v>200</v>
      </c>
      <c r="AA112" s="62">
        <v>0</v>
      </c>
      <c r="AB112" s="62">
        <v>2510</v>
      </c>
      <c r="AC112" s="63">
        <f t="shared" si="94"/>
        <v>1735</v>
      </c>
      <c r="AD112" s="64"/>
      <c r="AE112" s="64"/>
      <c r="AF112" s="64"/>
      <c r="AG112" s="64"/>
      <c r="AH112" s="64"/>
      <c r="AM112" s="64"/>
    </row>
    <row r="113" ht="18.75" spans="1:39">
      <c r="A113" s="9">
        <v>110</v>
      </c>
      <c r="B113" s="10" t="s">
        <v>286</v>
      </c>
      <c r="C113" s="10" t="s">
        <v>28</v>
      </c>
      <c r="D113" s="10" t="s">
        <v>75</v>
      </c>
      <c r="E113" s="10" t="s">
        <v>206</v>
      </c>
      <c r="F113" s="10" t="s">
        <v>132</v>
      </c>
      <c r="G113" s="10" t="s">
        <v>185</v>
      </c>
      <c r="H113" s="10" t="s">
        <v>33</v>
      </c>
      <c r="I113" s="13" t="s">
        <v>287</v>
      </c>
      <c r="J113" s="6">
        <v>510</v>
      </c>
      <c r="K113" s="6">
        <v>0</v>
      </c>
      <c r="L113" s="6">
        <v>0</v>
      </c>
      <c r="M113" s="6">
        <v>1600</v>
      </c>
      <c r="N113" s="47">
        <f t="shared" si="98"/>
        <v>1090</v>
      </c>
      <c r="O113" s="6">
        <v>510</v>
      </c>
      <c r="P113" s="6">
        <v>0</v>
      </c>
      <c r="Q113" s="6">
        <v>0</v>
      </c>
      <c r="R113" s="6">
        <v>1600</v>
      </c>
      <c r="S113" s="47">
        <f t="shared" si="99"/>
        <v>1090</v>
      </c>
      <c r="T113" s="6">
        <v>510</v>
      </c>
      <c r="U113" s="6">
        <v>0</v>
      </c>
      <c r="V113" s="6">
        <v>0</v>
      </c>
      <c r="W113" s="6">
        <v>1600</v>
      </c>
      <c r="X113" s="47">
        <f t="shared" ref="X113:X126" si="100">W113-T113-U113-V113</f>
        <v>1090</v>
      </c>
      <c r="Y113" s="64"/>
      <c r="Z113" s="64"/>
      <c r="AA113" s="64"/>
      <c r="AB113" s="65"/>
      <c r="AC113" s="64"/>
      <c r="AD113" s="64"/>
      <c r="AE113" s="64"/>
      <c r="AF113" s="64"/>
      <c r="AG113" s="64"/>
      <c r="AH113" s="64"/>
      <c r="AM113" s="64"/>
    </row>
    <row r="114" ht="18.75" spans="1:39">
      <c r="A114" s="9">
        <v>111</v>
      </c>
      <c r="B114" s="10" t="s">
        <v>288</v>
      </c>
      <c r="C114" s="10" t="s">
        <v>28</v>
      </c>
      <c r="D114" s="10" t="s">
        <v>264</v>
      </c>
      <c r="E114" s="10" t="s">
        <v>289</v>
      </c>
      <c r="F114" s="10" t="s">
        <v>127</v>
      </c>
      <c r="G114" s="10" t="s">
        <v>32</v>
      </c>
      <c r="H114" s="10" t="s">
        <v>33</v>
      </c>
      <c r="I114" s="13" t="s">
        <v>287</v>
      </c>
      <c r="J114" s="6">
        <v>575</v>
      </c>
      <c r="K114" s="6">
        <v>200</v>
      </c>
      <c r="L114" s="6">
        <v>0</v>
      </c>
      <c r="M114" s="6">
        <v>2745</v>
      </c>
      <c r="N114" s="47">
        <f t="shared" si="98"/>
        <v>1970</v>
      </c>
      <c r="O114" s="6">
        <v>575</v>
      </c>
      <c r="P114" s="6">
        <v>200</v>
      </c>
      <c r="Q114" s="6">
        <v>0</v>
      </c>
      <c r="R114" s="6">
        <v>2745</v>
      </c>
      <c r="S114" s="47">
        <f t="shared" si="99"/>
        <v>1970</v>
      </c>
      <c r="T114" s="6">
        <v>575</v>
      </c>
      <c r="U114" s="6">
        <v>200</v>
      </c>
      <c r="V114" s="6">
        <v>0</v>
      </c>
      <c r="W114" s="6">
        <v>2745</v>
      </c>
      <c r="X114" s="47">
        <f t="shared" si="100"/>
        <v>1970</v>
      </c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M114" s="64"/>
    </row>
    <row r="115" ht="18.75" spans="1:39">
      <c r="A115" s="9">
        <v>112</v>
      </c>
      <c r="B115" s="10" t="s">
        <v>290</v>
      </c>
      <c r="C115" s="10" t="s">
        <v>28</v>
      </c>
      <c r="D115" s="10" t="s">
        <v>264</v>
      </c>
      <c r="E115" s="10" t="s">
        <v>291</v>
      </c>
      <c r="F115" s="10" t="s">
        <v>127</v>
      </c>
      <c r="G115" s="10" t="s">
        <v>32</v>
      </c>
      <c r="H115" s="10" t="s">
        <v>33</v>
      </c>
      <c r="I115" s="13" t="s">
        <v>287</v>
      </c>
      <c r="J115" s="6">
        <v>1035</v>
      </c>
      <c r="K115" s="6">
        <v>200</v>
      </c>
      <c r="L115" s="6">
        <v>0</v>
      </c>
      <c r="M115" s="6">
        <v>2745</v>
      </c>
      <c r="N115" s="47">
        <f t="shared" si="98"/>
        <v>1510</v>
      </c>
      <c r="O115" s="6">
        <v>1035</v>
      </c>
      <c r="P115" s="6">
        <v>200</v>
      </c>
      <c r="Q115" s="6">
        <v>0</v>
      </c>
      <c r="R115" s="6">
        <v>2745</v>
      </c>
      <c r="S115" s="47">
        <f t="shared" si="99"/>
        <v>1510</v>
      </c>
      <c r="T115" s="6">
        <v>1035</v>
      </c>
      <c r="U115" s="6">
        <v>200</v>
      </c>
      <c r="V115" s="6">
        <v>0</v>
      </c>
      <c r="W115" s="6">
        <v>2745</v>
      </c>
      <c r="X115" s="47">
        <f t="shared" si="100"/>
        <v>1510</v>
      </c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M115" s="64"/>
    </row>
    <row r="116" ht="18.75" spans="1:39">
      <c r="A116" s="9">
        <v>113</v>
      </c>
      <c r="B116" s="10" t="s">
        <v>292</v>
      </c>
      <c r="C116" s="10" t="s">
        <v>28</v>
      </c>
      <c r="D116" s="10" t="s">
        <v>94</v>
      </c>
      <c r="E116" s="10" t="s">
        <v>293</v>
      </c>
      <c r="F116" s="10" t="s">
        <v>233</v>
      </c>
      <c r="G116" s="10" t="s">
        <v>185</v>
      </c>
      <c r="H116" s="10" t="s">
        <v>33</v>
      </c>
      <c r="I116" s="13" t="s">
        <v>287</v>
      </c>
      <c r="J116" s="6">
        <v>1035</v>
      </c>
      <c r="K116" s="6">
        <v>0</v>
      </c>
      <c r="L116" s="6">
        <v>0</v>
      </c>
      <c r="M116" s="6">
        <v>2745</v>
      </c>
      <c r="N116" s="47">
        <f t="shared" si="98"/>
        <v>1710</v>
      </c>
      <c r="O116" s="6">
        <v>1035</v>
      </c>
      <c r="P116" s="6">
        <v>0</v>
      </c>
      <c r="Q116" s="6">
        <v>0</v>
      </c>
      <c r="R116" s="6">
        <v>2745</v>
      </c>
      <c r="S116" s="47">
        <f t="shared" si="99"/>
        <v>1710</v>
      </c>
      <c r="T116" s="6">
        <v>1035</v>
      </c>
      <c r="U116" s="6">
        <v>0</v>
      </c>
      <c r="V116" s="6">
        <v>0</v>
      </c>
      <c r="W116" s="6">
        <v>1600</v>
      </c>
      <c r="X116" s="47">
        <f t="shared" si="100"/>
        <v>565</v>
      </c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M116" s="64"/>
    </row>
    <row r="117" ht="18.75" spans="1:39">
      <c r="A117" s="9">
        <v>114</v>
      </c>
      <c r="B117" s="10" t="s">
        <v>294</v>
      </c>
      <c r="C117" s="10" t="s">
        <v>36</v>
      </c>
      <c r="D117" s="10" t="s">
        <v>94</v>
      </c>
      <c r="E117" s="10" t="s">
        <v>293</v>
      </c>
      <c r="F117" s="10" t="s">
        <v>233</v>
      </c>
      <c r="G117" s="10" t="s">
        <v>185</v>
      </c>
      <c r="H117" s="10" t="s">
        <v>33</v>
      </c>
      <c r="I117" s="13" t="s">
        <v>287</v>
      </c>
      <c r="J117" s="6">
        <v>805</v>
      </c>
      <c r="K117" s="6">
        <v>0</v>
      </c>
      <c r="L117" s="6">
        <v>100</v>
      </c>
      <c r="M117" s="6">
        <v>2745</v>
      </c>
      <c r="N117" s="47">
        <f t="shared" si="98"/>
        <v>1840</v>
      </c>
      <c r="O117" s="6">
        <v>805</v>
      </c>
      <c r="P117" s="6">
        <v>0</v>
      </c>
      <c r="Q117" s="6">
        <v>100</v>
      </c>
      <c r="R117" s="6">
        <v>2745</v>
      </c>
      <c r="S117" s="47">
        <f t="shared" si="99"/>
        <v>1840</v>
      </c>
      <c r="T117" s="6">
        <v>805</v>
      </c>
      <c r="U117" s="6">
        <v>0</v>
      </c>
      <c r="V117" s="6">
        <v>100</v>
      </c>
      <c r="W117" s="6">
        <v>1600</v>
      </c>
      <c r="X117" s="47">
        <f t="shared" si="100"/>
        <v>695</v>
      </c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M117" s="64"/>
    </row>
    <row r="118" ht="18.75" spans="1:39">
      <c r="A118" s="9">
        <v>115</v>
      </c>
      <c r="B118" s="10" t="s">
        <v>295</v>
      </c>
      <c r="C118" s="10" t="s">
        <v>28</v>
      </c>
      <c r="D118" s="10" t="s">
        <v>42</v>
      </c>
      <c r="E118" s="10" t="s">
        <v>296</v>
      </c>
      <c r="F118" s="10" t="s">
        <v>39</v>
      </c>
      <c r="G118" s="10" t="s">
        <v>32</v>
      </c>
      <c r="H118" s="10" t="s">
        <v>33</v>
      </c>
      <c r="I118" s="13" t="s">
        <v>287</v>
      </c>
      <c r="J118" s="6">
        <v>575</v>
      </c>
      <c r="K118" s="6">
        <v>200</v>
      </c>
      <c r="L118" s="6">
        <v>0</v>
      </c>
      <c r="M118" s="6">
        <v>2745</v>
      </c>
      <c r="N118" s="47">
        <f t="shared" si="98"/>
        <v>1970</v>
      </c>
      <c r="O118" s="6">
        <v>575</v>
      </c>
      <c r="P118" s="6">
        <v>200</v>
      </c>
      <c r="Q118" s="6">
        <v>0</v>
      </c>
      <c r="R118" s="6">
        <v>2745</v>
      </c>
      <c r="S118" s="47">
        <f t="shared" si="99"/>
        <v>1970</v>
      </c>
      <c r="T118" s="6">
        <v>575</v>
      </c>
      <c r="U118" s="6">
        <v>200</v>
      </c>
      <c r="V118" s="6">
        <v>0</v>
      </c>
      <c r="W118" s="6">
        <v>2745</v>
      </c>
      <c r="X118" s="47">
        <f t="shared" si="100"/>
        <v>1970</v>
      </c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M118" s="64"/>
    </row>
    <row r="119" ht="18.75" spans="1:39">
      <c r="A119" s="9">
        <v>116</v>
      </c>
      <c r="B119" s="10" t="s">
        <v>297</v>
      </c>
      <c r="C119" s="10" t="s">
        <v>28</v>
      </c>
      <c r="D119" s="10" t="s">
        <v>136</v>
      </c>
      <c r="E119" s="10" t="s">
        <v>298</v>
      </c>
      <c r="F119" s="10" t="s">
        <v>68</v>
      </c>
      <c r="G119" s="10" t="s">
        <v>32</v>
      </c>
      <c r="H119" s="10" t="s">
        <v>33</v>
      </c>
      <c r="I119" s="13" t="s">
        <v>287</v>
      </c>
      <c r="J119" s="6">
        <v>575</v>
      </c>
      <c r="K119" s="6">
        <v>0</v>
      </c>
      <c r="L119" s="6">
        <v>0</v>
      </c>
      <c r="M119" s="6">
        <v>2745</v>
      </c>
      <c r="N119" s="47">
        <f t="shared" si="98"/>
        <v>2170</v>
      </c>
      <c r="O119" s="6">
        <v>575</v>
      </c>
      <c r="P119" s="6">
        <v>0</v>
      </c>
      <c r="Q119" s="6">
        <v>0</v>
      </c>
      <c r="R119" s="6">
        <v>2745</v>
      </c>
      <c r="S119" s="47">
        <f t="shared" si="99"/>
        <v>2170</v>
      </c>
      <c r="T119" s="6">
        <v>575</v>
      </c>
      <c r="U119" s="6">
        <v>0</v>
      </c>
      <c r="V119" s="6">
        <v>0</v>
      </c>
      <c r="W119" s="6">
        <v>2745</v>
      </c>
      <c r="X119" s="47">
        <f t="shared" si="100"/>
        <v>2170</v>
      </c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M119" s="64"/>
    </row>
    <row r="120" s="21" customFormat="1" ht="18.75" spans="1:51">
      <c r="A120" s="29">
        <v>117</v>
      </c>
      <c r="B120" s="30" t="s">
        <v>299</v>
      </c>
      <c r="C120" s="30" t="s">
        <v>28</v>
      </c>
      <c r="D120" s="30" t="s">
        <v>42</v>
      </c>
      <c r="E120" s="30" t="s">
        <v>256</v>
      </c>
      <c r="F120" s="30" t="s">
        <v>130</v>
      </c>
      <c r="G120" s="30" t="s">
        <v>32</v>
      </c>
      <c r="H120" s="30" t="s">
        <v>33</v>
      </c>
      <c r="I120" s="42" t="s">
        <v>287</v>
      </c>
      <c r="J120" s="6"/>
      <c r="K120" s="6"/>
      <c r="L120" s="6"/>
      <c r="M120" s="6"/>
      <c r="N120" s="47"/>
      <c r="O120" s="6">
        <v>480</v>
      </c>
      <c r="P120" s="6">
        <v>200</v>
      </c>
      <c r="Q120" s="6">
        <v>0</v>
      </c>
      <c r="R120" s="6">
        <v>2745</v>
      </c>
      <c r="S120" s="47">
        <f t="shared" si="99"/>
        <v>2065</v>
      </c>
      <c r="T120" s="62">
        <v>480</v>
      </c>
      <c r="U120" s="62">
        <v>200</v>
      </c>
      <c r="V120" s="62">
        <v>0</v>
      </c>
      <c r="W120" s="62">
        <v>2745</v>
      </c>
      <c r="X120" s="63">
        <f t="shared" si="100"/>
        <v>2065</v>
      </c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M120" s="66"/>
      <c r="AW120" s="23"/>
      <c r="AY120" s="71"/>
    </row>
    <row r="121" ht="18.75" spans="1:39">
      <c r="A121" s="9">
        <v>118</v>
      </c>
      <c r="B121" s="10" t="s">
        <v>300</v>
      </c>
      <c r="C121" s="10" t="s">
        <v>28</v>
      </c>
      <c r="D121" s="10" t="s">
        <v>42</v>
      </c>
      <c r="E121" s="10" t="s">
        <v>43</v>
      </c>
      <c r="F121" s="10" t="s">
        <v>127</v>
      </c>
      <c r="G121" s="10" t="s">
        <v>32</v>
      </c>
      <c r="H121" s="10" t="s">
        <v>33</v>
      </c>
      <c r="I121" s="13" t="s">
        <v>301</v>
      </c>
      <c r="J121" s="6">
        <v>575</v>
      </c>
      <c r="K121" s="6">
        <v>100</v>
      </c>
      <c r="L121" s="6">
        <v>0</v>
      </c>
      <c r="M121" s="6">
        <v>2745</v>
      </c>
      <c r="N121" s="47">
        <f t="shared" si="98"/>
        <v>2070</v>
      </c>
      <c r="S121" s="47"/>
      <c r="W121" s="25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M121" s="64"/>
    </row>
    <row r="122" ht="18.75" spans="1:39">
      <c r="A122" s="9">
        <v>119</v>
      </c>
      <c r="B122" s="10" t="s">
        <v>302</v>
      </c>
      <c r="C122" s="10" t="s">
        <v>28</v>
      </c>
      <c r="D122" s="10" t="s">
        <v>29</v>
      </c>
      <c r="E122" s="10" t="s">
        <v>303</v>
      </c>
      <c r="F122" s="10" t="s">
        <v>68</v>
      </c>
      <c r="G122" s="10" t="s">
        <v>32</v>
      </c>
      <c r="H122" s="10" t="s">
        <v>33</v>
      </c>
      <c r="I122" s="13" t="s">
        <v>304</v>
      </c>
      <c r="J122" s="6">
        <v>575</v>
      </c>
      <c r="K122" s="6">
        <v>200</v>
      </c>
      <c r="L122" s="6">
        <v>0</v>
      </c>
      <c r="M122" s="6">
        <v>2745</v>
      </c>
      <c r="N122" s="47">
        <f t="shared" si="98"/>
        <v>1970</v>
      </c>
      <c r="O122" s="6">
        <v>575</v>
      </c>
      <c r="P122" s="6">
        <v>200</v>
      </c>
      <c r="Q122" s="6">
        <v>0</v>
      </c>
      <c r="R122" s="6">
        <v>2745</v>
      </c>
      <c r="S122" s="47">
        <f t="shared" si="99"/>
        <v>1970</v>
      </c>
      <c r="W122" s="25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M122" s="64"/>
    </row>
    <row r="123" ht="18.75" spans="1:39">
      <c r="A123" s="9">
        <v>120</v>
      </c>
      <c r="B123" s="10" t="s">
        <v>305</v>
      </c>
      <c r="C123" s="10" t="s">
        <v>28</v>
      </c>
      <c r="D123" s="10" t="s">
        <v>47</v>
      </c>
      <c r="E123" s="10" t="s">
        <v>114</v>
      </c>
      <c r="F123" s="10" t="s">
        <v>109</v>
      </c>
      <c r="G123" s="10" t="s">
        <v>32</v>
      </c>
      <c r="H123" s="10" t="s">
        <v>33</v>
      </c>
      <c r="I123" s="13" t="s">
        <v>304</v>
      </c>
      <c r="J123" s="6">
        <v>575</v>
      </c>
      <c r="K123" s="6">
        <v>0</v>
      </c>
      <c r="L123" s="6">
        <v>0</v>
      </c>
      <c r="M123" s="6">
        <v>2745</v>
      </c>
      <c r="N123" s="47">
        <f t="shared" si="98"/>
        <v>2170</v>
      </c>
      <c r="O123" s="62">
        <v>575</v>
      </c>
      <c r="P123" s="62">
        <v>0</v>
      </c>
      <c r="Q123" s="62">
        <v>0</v>
      </c>
      <c r="R123" s="62">
        <v>2745</v>
      </c>
      <c r="S123" s="63">
        <f t="shared" si="99"/>
        <v>2170</v>
      </c>
      <c r="X123" s="2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M123" s="64"/>
    </row>
    <row r="124" ht="18.75" spans="1:39">
      <c r="A124" s="9">
        <v>121</v>
      </c>
      <c r="B124" s="10" t="s">
        <v>306</v>
      </c>
      <c r="C124" s="10" t="s">
        <v>28</v>
      </c>
      <c r="D124" s="10" t="s">
        <v>37</v>
      </c>
      <c r="E124" s="10" t="s">
        <v>87</v>
      </c>
      <c r="F124" s="10" t="s">
        <v>307</v>
      </c>
      <c r="G124" s="10" t="s">
        <v>45</v>
      </c>
      <c r="H124" s="10" t="s">
        <v>33</v>
      </c>
      <c r="I124" s="13" t="s">
        <v>301</v>
      </c>
      <c r="J124" s="6">
        <v>197</v>
      </c>
      <c r="K124" s="6">
        <v>0</v>
      </c>
      <c r="L124" s="6">
        <v>0</v>
      </c>
      <c r="M124" s="6">
        <v>2745</v>
      </c>
      <c r="N124" s="47">
        <f t="shared" si="98"/>
        <v>2548</v>
      </c>
      <c r="R124" s="25"/>
      <c r="S124" s="24"/>
      <c r="X124" s="2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M124" s="64"/>
    </row>
    <row r="125" ht="18.75" spans="1:39">
      <c r="A125" s="9">
        <v>122</v>
      </c>
      <c r="B125" s="10" t="s">
        <v>308</v>
      </c>
      <c r="C125" s="10" t="s">
        <v>28</v>
      </c>
      <c r="D125" s="10" t="s">
        <v>70</v>
      </c>
      <c r="E125" s="10" t="s">
        <v>274</v>
      </c>
      <c r="F125" s="10" t="s">
        <v>184</v>
      </c>
      <c r="G125" s="10" t="s">
        <v>45</v>
      </c>
      <c r="H125" s="10" t="s">
        <v>96</v>
      </c>
      <c r="I125" s="13" t="s">
        <v>301</v>
      </c>
      <c r="J125" s="6">
        <v>800</v>
      </c>
      <c r="K125" s="6">
        <v>0</v>
      </c>
      <c r="L125" s="6">
        <v>0</v>
      </c>
      <c r="M125" s="6">
        <v>2745</v>
      </c>
      <c r="N125" s="47">
        <f t="shared" si="98"/>
        <v>1945</v>
      </c>
      <c r="S125" s="24"/>
      <c r="X125" s="2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M125" s="64"/>
    </row>
    <row r="126" ht="18.75" spans="1:39">
      <c r="A126" s="9">
        <v>123</v>
      </c>
      <c r="B126" s="10" t="s">
        <v>309</v>
      </c>
      <c r="C126" s="10" t="s">
        <v>28</v>
      </c>
      <c r="D126" s="10" t="s">
        <v>70</v>
      </c>
      <c r="E126" s="10" t="s">
        <v>310</v>
      </c>
      <c r="F126" s="10" t="s">
        <v>184</v>
      </c>
      <c r="G126" s="10" t="s">
        <v>185</v>
      </c>
      <c r="H126" s="10" t="s">
        <v>96</v>
      </c>
      <c r="I126" s="13" t="s">
        <v>301</v>
      </c>
      <c r="J126" s="62">
        <v>660</v>
      </c>
      <c r="K126" s="62">
        <v>100</v>
      </c>
      <c r="L126" s="62">
        <v>0</v>
      </c>
      <c r="M126" s="62">
        <v>1600</v>
      </c>
      <c r="N126" s="63">
        <f t="shared" si="98"/>
        <v>840</v>
      </c>
      <c r="S126" s="24"/>
      <c r="X126" s="2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M126" s="64"/>
    </row>
  </sheetData>
  <autoFilter xmlns:etc="http://www.wps.cn/officeDocument/2017/etCustomData" ref="A3:HI126" etc:filterBottomFollowUsedRange="0">
    <sortState ref="A3:HI126">
      <sortCondition ref="A3"/>
    </sortState>
    <extLst/>
  </autoFilter>
  <mergeCells count="22">
    <mergeCell ref="A1:AW1"/>
    <mergeCell ref="J2:N2"/>
    <mergeCell ref="O2:S2"/>
    <mergeCell ref="T2:X2"/>
    <mergeCell ref="Y2:AC2"/>
    <mergeCell ref="AD2:AH2"/>
    <mergeCell ref="AI2:AM2"/>
    <mergeCell ref="AN2:AR2"/>
    <mergeCell ref="AS2:AW2"/>
    <mergeCell ref="AX2:BB2"/>
    <mergeCell ref="BC2:BG2"/>
    <mergeCell ref="BH2:BL2"/>
    <mergeCell ref="BM2:BQ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F2" sqref="F2:F17"/>
    </sheetView>
  </sheetViews>
  <sheetFormatPr defaultColWidth="9" defaultRowHeight="13.5"/>
  <cols>
    <col min="1" max="1" width="5.375" style="6" customWidth="1"/>
    <col min="2" max="2" width="11.75" customWidth="1"/>
    <col min="3" max="3" width="5" customWidth="1"/>
    <col min="6" max="6" width="45.875" customWidth="1"/>
    <col min="7" max="8" width="11.25" customWidth="1"/>
    <col min="9" max="9" width="14.375" customWidth="1"/>
  </cols>
  <sheetData>
    <row r="1" ht="33.75" spans="1:14">
      <c r="A1" s="8" t="s">
        <v>311</v>
      </c>
      <c r="B1" s="8"/>
      <c r="C1" s="8"/>
      <c r="D1" s="8"/>
      <c r="E1" s="8"/>
      <c r="F1" s="8"/>
      <c r="G1" s="8"/>
      <c r="H1" s="8"/>
      <c r="I1" s="8"/>
      <c r="J1" s="8"/>
      <c r="K1" t="s">
        <v>312</v>
      </c>
      <c r="L1" t="s">
        <v>313</v>
      </c>
      <c r="M1" t="s">
        <v>314</v>
      </c>
      <c r="N1" t="s">
        <v>315</v>
      </c>
    </row>
    <row r="2" s="6" customFormat="1" ht="94.5" spans="1:14">
      <c r="A2" s="9">
        <v>1</v>
      </c>
      <c r="B2" s="10" t="s">
        <v>182</v>
      </c>
      <c r="C2" s="10" t="s">
        <v>28</v>
      </c>
      <c r="D2" s="10" t="s">
        <v>136</v>
      </c>
      <c r="E2" s="10" t="s">
        <v>183</v>
      </c>
      <c r="F2" s="10" t="s">
        <v>184</v>
      </c>
      <c r="G2" s="10" t="s">
        <v>185</v>
      </c>
      <c r="H2" s="11" t="s">
        <v>33</v>
      </c>
      <c r="I2" s="13" t="s">
        <v>34</v>
      </c>
      <c r="J2" s="14" t="s">
        <v>316</v>
      </c>
      <c r="K2" s="13">
        <v>30</v>
      </c>
      <c r="L2" s="4">
        <v>30</v>
      </c>
      <c r="M2" s="13">
        <v>30</v>
      </c>
      <c r="N2" s="19">
        <f>K2+L2+M2</f>
        <v>90</v>
      </c>
    </row>
    <row r="3" s="7" customFormat="1" ht="18.75" spans="1:14">
      <c r="A3" s="9">
        <v>2</v>
      </c>
      <c r="B3" s="9" t="s">
        <v>202</v>
      </c>
      <c r="C3" s="9" t="s">
        <v>36</v>
      </c>
      <c r="D3" s="9" t="s">
        <v>29</v>
      </c>
      <c r="E3" s="9" t="s">
        <v>203</v>
      </c>
      <c r="F3" s="9" t="s">
        <v>31</v>
      </c>
      <c r="G3" s="9" t="s">
        <v>185</v>
      </c>
      <c r="H3" s="12" t="s">
        <v>33</v>
      </c>
      <c r="I3" s="15" t="s">
        <v>204</v>
      </c>
      <c r="J3" s="16"/>
      <c r="K3" s="15">
        <v>30</v>
      </c>
      <c r="L3" s="15">
        <v>30</v>
      </c>
      <c r="M3" s="15">
        <v>30</v>
      </c>
      <c r="N3" s="19">
        <f t="shared" ref="N3:N17" si="0">K3+L3+M3</f>
        <v>90</v>
      </c>
    </row>
    <row r="4" s="6" customFormat="1" ht="18.75" spans="1:14">
      <c r="A4" s="9">
        <v>3</v>
      </c>
      <c r="B4" s="10" t="s">
        <v>205</v>
      </c>
      <c r="C4" s="10" t="s">
        <v>28</v>
      </c>
      <c r="D4" s="10" t="s">
        <v>75</v>
      </c>
      <c r="E4" s="10" t="s">
        <v>206</v>
      </c>
      <c r="F4" s="10" t="s">
        <v>132</v>
      </c>
      <c r="G4" s="10" t="s">
        <v>185</v>
      </c>
      <c r="H4" s="11" t="s">
        <v>33</v>
      </c>
      <c r="I4" s="13" t="s">
        <v>204</v>
      </c>
      <c r="J4" s="17"/>
      <c r="K4" s="15">
        <v>30</v>
      </c>
      <c r="L4" s="15">
        <v>30</v>
      </c>
      <c r="M4" s="15">
        <v>30</v>
      </c>
      <c r="N4" s="19">
        <f t="shared" si="0"/>
        <v>90</v>
      </c>
    </row>
    <row r="5" s="6" customFormat="1" ht="18.75" spans="1:14">
      <c r="A5" s="9">
        <v>4</v>
      </c>
      <c r="B5" s="10" t="s">
        <v>207</v>
      </c>
      <c r="C5" s="10" t="s">
        <v>28</v>
      </c>
      <c r="D5" s="10" t="s">
        <v>75</v>
      </c>
      <c r="E5" s="10" t="s">
        <v>206</v>
      </c>
      <c r="F5" s="10" t="s">
        <v>132</v>
      </c>
      <c r="G5" s="10" t="s">
        <v>208</v>
      </c>
      <c r="H5" s="11" t="s">
        <v>33</v>
      </c>
      <c r="I5" s="13" t="s">
        <v>204</v>
      </c>
      <c r="J5" s="17"/>
      <c r="K5" s="15">
        <v>30</v>
      </c>
      <c r="L5" s="15">
        <v>30</v>
      </c>
      <c r="M5" s="15">
        <v>30</v>
      </c>
      <c r="N5" s="19">
        <f t="shared" si="0"/>
        <v>90</v>
      </c>
    </row>
    <row r="6" s="6" customFormat="1" ht="18.75" spans="1:14">
      <c r="A6" s="9">
        <v>5</v>
      </c>
      <c r="B6" s="10" t="s">
        <v>216</v>
      </c>
      <c r="C6" s="10" t="s">
        <v>36</v>
      </c>
      <c r="D6" s="10" t="s">
        <v>70</v>
      </c>
      <c r="E6" s="10" t="s">
        <v>217</v>
      </c>
      <c r="F6" s="10" t="s">
        <v>39</v>
      </c>
      <c r="G6" s="10" t="s">
        <v>208</v>
      </c>
      <c r="H6" s="11" t="s">
        <v>33</v>
      </c>
      <c r="I6" s="13" t="s">
        <v>213</v>
      </c>
      <c r="J6" s="17"/>
      <c r="K6" s="15">
        <v>30</v>
      </c>
      <c r="L6" s="15">
        <v>30</v>
      </c>
      <c r="M6" s="15">
        <v>30</v>
      </c>
      <c r="N6" s="19">
        <f t="shared" si="0"/>
        <v>90</v>
      </c>
    </row>
    <row r="7" s="6" customFormat="1" ht="18.75" spans="1:14">
      <c r="A7" s="9">
        <v>6</v>
      </c>
      <c r="B7" s="10" t="s">
        <v>218</v>
      </c>
      <c r="C7" s="10" t="s">
        <v>36</v>
      </c>
      <c r="D7" s="10" t="s">
        <v>37</v>
      </c>
      <c r="E7" s="10" t="s">
        <v>219</v>
      </c>
      <c r="F7" s="10" t="s">
        <v>44</v>
      </c>
      <c r="G7" s="10" t="s">
        <v>185</v>
      </c>
      <c r="H7" s="11" t="s">
        <v>33</v>
      </c>
      <c r="I7" s="13" t="s">
        <v>213</v>
      </c>
      <c r="J7" s="17"/>
      <c r="K7" s="15">
        <v>30</v>
      </c>
      <c r="L7" s="15">
        <v>30</v>
      </c>
      <c r="M7" s="15">
        <v>30</v>
      </c>
      <c r="N7" s="19">
        <f t="shared" si="0"/>
        <v>90</v>
      </c>
    </row>
    <row r="8" s="6" customFormat="1" ht="18.75" spans="1:14">
      <c r="A8" s="9">
        <v>7</v>
      </c>
      <c r="B8" s="10" t="s">
        <v>220</v>
      </c>
      <c r="C8" s="10" t="s">
        <v>28</v>
      </c>
      <c r="D8" s="10" t="s">
        <v>55</v>
      </c>
      <c r="E8" s="10" t="s">
        <v>221</v>
      </c>
      <c r="F8" s="10" t="s">
        <v>49</v>
      </c>
      <c r="G8" s="10" t="s">
        <v>208</v>
      </c>
      <c r="H8" s="11" t="s">
        <v>33</v>
      </c>
      <c r="I8" s="13" t="s">
        <v>213</v>
      </c>
      <c r="J8" s="17"/>
      <c r="K8" s="15">
        <v>30</v>
      </c>
      <c r="L8" s="15">
        <v>30</v>
      </c>
      <c r="M8" s="15">
        <v>30</v>
      </c>
      <c r="N8" s="19">
        <f t="shared" si="0"/>
        <v>90</v>
      </c>
    </row>
    <row r="9" s="6" customFormat="1" ht="40.5" spans="1:14">
      <c r="A9" s="9">
        <v>8</v>
      </c>
      <c r="B9" s="10" t="s">
        <v>222</v>
      </c>
      <c r="C9" s="10" t="s">
        <v>28</v>
      </c>
      <c r="D9" s="10" t="s">
        <v>47</v>
      </c>
      <c r="E9" s="10" t="s">
        <v>192</v>
      </c>
      <c r="F9" s="10" t="s">
        <v>109</v>
      </c>
      <c r="G9" s="10" t="s">
        <v>32</v>
      </c>
      <c r="H9" s="11" t="s">
        <v>33</v>
      </c>
      <c r="I9" s="13" t="s">
        <v>213</v>
      </c>
      <c r="J9" s="17" t="s">
        <v>317</v>
      </c>
      <c r="K9" s="13">
        <v>30</v>
      </c>
      <c r="L9" s="13"/>
      <c r="M9" s="13"/>
      <c r="N9" s="19">
        <f t="shared" si="0"/>
        <v>30</v>
      </c>
    </row>
    <row r="10" s="6" customFormat="1" ht="18.75" spans="1:14">
      <c r="A10" s="9">
        <v>9</v>
      </c>
      <c r="B10" s="10" t="s">
        <v>223</v>
      </c>
      <c r="C10" s="10" t="s">
        <v>28</v>
      </c>
      <c r="D10" s="10" t="s">
        <v>91</v>
      </c>
      <c r="E10" s="10" t="s">
        <v>224</v>
      </c>
      <c r="F10" s="10" t="s">
        <v>109</v>
      </c>
      <c r="G10" s="10" t="s">
        <v>208</v>
      </c>
      <c r="H10" s="11" t="s">
        <v>96</v>
      </c>
      <c r="I10" s="13" t="s">
        <v>213</v>
      </c>
      <c r="J10" s="17"/>
      <c r="K10" s="15">
        <v>30</v>
      </c>
      <c r="L10" s="15">
        <v>30</v>
      </c>
      <c r="M10" s="15">
        <v>30</v>
      </c>
      <c r="N10" s="19">
        <f t="shared" si="0"/>
        <v>90</v>
      </c>
    </row>
    <row r="11" s="6" customFormat="1" ht="67.5" spans="1:14">
      <c r="A11" s="9">
        <v>10</v>
      </c>
      <c r="B11" s="10" t="s">
        <v>225</v>
      </c>
      <c r="C11" s="10" t="s">
        <v>28</v>
      </c>
      <c r="D11" s="10" t="s">
        <v>29</v>
      </c>
      <c r="E11" s="10" t="s">
        <v>226</v>
      </c>
      <c r="F11" s="10" t="s">
        <v>176</v>
      </c>
      <c r="G11" s="10" t="s">
        <v>32</v>
      </c>
      <c r="H11" s="11" t="s">
        <v>33</v>
      </c>
      <c r="I11" s="13" t="s">
        <v>117</v>
      </c>
      <c r="J11" s="18" t="s">
        <v>318</v>
      </c>
      <c r="K11" s="13">
        <v>30</v>
      </c>
      <c r="L11" s="13">
        <v>30</v>
      </c>
      <c r="M11" s="13">
        <v>30</v>
      </c>
      <c r="N11" s="19">
        <f t="shared" si="0"/>
        <v>90</v>
      </c>
    </row>
    <row r="12" s="6" customFormat="1" ht="18.75" spans="1:14">
      <c r="A12" s="9">
        <v>11</v>
      </c>
      <c r="B12" s="10" t="s">
        <v>227</v>
      </c>
      <c r="C12" s="10" t="s">
        <v>36</v>
      </c>
      <c r="D12" s="10" t="s">
        <v>136</v>
      </c>
      <c r="E12" s="10" t="s">
        <v>228</v>
      </c>
      <c r="F12" s="10" t="s">
        <v>130</v>
      </c>
      <c r="G12" s="10" t="s">
        <v>185</v>
      </c>
      <c r="H12" s="11" t="s">
        <v>33</v>
      </c>
      <c r="I12" s="13" t="s">
        <v>117</v>
      </c>
      <c r="J12" s="17"/>
      <c r="K12" s="13">
        <v>30</v>
      </c>
      <c r="L12" s="13">
        <v>30</v>
      </c>
      <c r="M12" s="13">
        <v>30</v>
      </c>
      <c r="N12" s="19">
        <f t="shared" si="0"/>
        <v>90</v>
      </c>
    </row>
    <row r="13" s="6" customFormat="1" ht="18.75" spans="1:14">
      <c r="A13" s="9">
        <v>12</v>
      </c>
      <c r="B13" s="10" t="s">
        <v>247</v>
      </c>
      <c r="C13" s="10" t="s">
        <v>28</v>
      </c>
      <c r="D13" s="10" t="s">
        <v>47</v>
      </c>
      <c r="E13" s="10" t="s">
        <v>248</v>
      </c>
      <c r="F13" s="10" t="s">
        <v>109</v>
      </c>
      <c r="G13" s="10" t="s">
        <v>185</v>
      </c>
      <c r="H13" s="10" t="s">
        <v>33</v>
      </c>
      <c r="I13" s="13" t="s">
        <v>238</v>
      </c>
      <c r="J13" s="13"/>
      <c r="K13" s="13">
        <v>30</v>
      </c>
      <c r="L13" s="13">
        <v>30</v>
      </c>
      <c r="M13" s="13">
        <v>30</v>
      </c>
      <c r="N13" s="19">
        <f t="shared" si="0"/>
        <v>90</v>
      </c>
    </row>
    <row r="14" s="6" customFormat="1" ht="18.75" spans="1:14">
      <c r="A14" s="9">
        <v>13</v>
      </c>
      <c r="B14" s="10" t="s">
        <v>257</v>
      </c>
      <c r="C14" s="10" t="s">
        <v>28</v>
      </c>
      <c r="D14" s="10" t="s">
        <v>47</v>
      </c>
      <c r="E14" s="10" t="s">
        <v>108</v>
      </c>
      <c r="F14" s="10" t="s">
        <v>193</v>
      </c>
      <c r="G14" s="10" t="s">
        <v>185</v>
      </c>
      <c r="H14" s="10" t="s">
        <v>96</v>
      </c>
      <c r="I14" s="13" t="s">
        <v>258</v>
      </c>
      <c r="J14" s="10"/>
      <c r="K14" s="13"/>
      <c r="L14" s="13">
        <v>30</v>
      </c>
      <c r="M14" s="13">
        <v>30</v>
      </c>
      <c r="N14" s="19">
        <f t="shared" si="0"/>
        <v>60</v>
      </c>
    </row>
    <row r="15" s="6" customFormat="1" ht="18.75" spans="1:14">
      <c r="A15" s="9">
        <v>14</v>
      </c>
      <c r="B15" s="10" t="s">
        <v>259</v>
      </c>
      <c r="C15" s="10" t="s">
        <v>36</v>
      </c>
      <c r="D15" s="10" t="s">
        <v>111</v>
      </c>
      <c r="E15" s="10" t="s">
        <v>260</v>
      </c>
      <c r="F15" s="10" t="s">
        <v>39</v>
      </c>
      <c r="G15" s="10" t="s">
        <v>185</v>
      </c>
      <c r="H15" s="10" t="s">
        <v>33</v>
      </c>
      <c r="I15" s="13" t="s">
        <v>258</v>
      </c>
      <c r="J15" s="10"/>
      <c r="K15" s="13"/>
      <c r="L15" s="13">
        <v>30</v>
      </c>
      <c r="M15" s="13">
        <v>30</v>
      </c>
      <c r="N15" s="19">
        <f t="shared" si="0"/>
        <v>60</v>
      </c>
    </row>
    <row r="16" s="6" customFormat="1" ht="18.75" spans="1:14">
      <c r="A16" s="9">
        <v>15</v>
      </c>
      <c r="B16" s="10" t="s">
        <v>275</v>
      </c>
      <c r="C16" s="10" t="s">
        <v>28</v>
      </c>
      <c r="D16" s="10" t="s">
        <v>42</v>
      </c>
      <c r="E16" s="10" t="s">
        <v>276</v>
      </c>
      <c r="F16" s="10" t="s">
        <v>49</v>
      </c>
      <c r="G16" s="10" t="s">
        <v>185</v>
      </c>
      <c r="H16" s="10" t="s">
        <v>33</v>
      </c>
      <c r="I16" s="13" t="s">
        <v>272</v>
      </c>
      <c r="J16" s="10"/>
      <c r="K16" s="13"/>
      <c r="L16" s="13"/>
      <c r="M16" s="13">
        <v>30</v>
      </c>
      <c r="N16" s="19">
        <f t="shared" si="0"/>
        <v>30</v>
      </c>
    </row>
    <row r="17" s="6" customFormat="1" ht="18.75" spans="1:14">
      <c r="A17" s="9">
        <v>16</v>
      </c>
      <c r="B17" s="10" t="s">
        <v>279</v>
      </c>
      <c r="C17" s="10" t="s">
        <v>36</v>
      </c>
      <c r="D17" s="10" t="s">
        <v>111</v>
      </c>
      <c r="E17" s="10" t="s">
        <v>175</v>
      </c>
      <c r="F17" s="10" t="s">
        <v>176</v>
      </c>
      <c r="G17" s="10" t="s">
        <v>185</v>
      </c>
      <c r="H17" s="10" t="s">
        <v>33</v>
      </c>
      <c r="I17" s="13" t="s">
        <v>272</v>
      </c>
      <c r="J17" s="10"/>
      <c r="K17" s="13"/>
      <c r="L17" s="13"/>
      <c r="M17" s="13">
        <v>30</v>
      </c>
      <c r="N17" s="19">
        <f t="shared" si="0"/>
        <v>30</v>
      </c>
    </row>
    <row r="18" ht="29" customHeight="1" spans="13:14">
      <c r="M18" t="s">
        <v>319</v>
      </c>
      <c r="N18">
        <f>SUM(N2:N17)</f>
        <v>1200</v>
      </c>
    </row>
  </sheetData>
  <mergeCells count="1">
    <mergeCell ref="A1:J1"/>
  </mergeCells>
  <conditionalFormatting sqref="A18:B65537">
    <cfRule type="expression" dxfId="0" priority="2">
      <formula>AND(SUMPRODUCT(IFERROR(1*(($A$18:$B$65537&amp;"x")=(A18&amp;"x")),0))&gt;1,NOT(ISBLANK(A18)))</formula>
    </cfRule>
  </conditionalFormatting>
  <pageMargins left="0.75" right="0.75" top="1" bottom="1" header="0.5" footer="0.5"/>
  <pageSetup paperSize="9" scale="6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F15" sqref="F2:F15"/>
    </sheetView>
  </sheetViews>
  <sheetFormatPr defaultColWidth="9" defaultRowHeight="13.5"/>
  <cols>
    <col min="6" max="6" width="48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t="s">
        <v>320</v>
      </c>
    </row>
    <row r="2" ht="18.75" spans="1:10">
      <c r="A2" s="2">
        <v>1</v>
      </c>
      <c r="B2" s="2" t="s">
        <v>64</v>
      </c>
      <c r="C2" s="2" t="s">
        <v>28</v>
      </c>
      <c r="D2" s="2" t="s">
        <v>29</v>
      </c>
      <c r="E2" s="2" t="s">
        <v>65</v>
      </c>
      <c r="F2" s="2" t="s">
        <v>49</v>
      </c>
      <c r="G2" s="3" t="s">
        <v>32</v>
      </c>
      <c r="H2" s="3" t="s">
        <v>33</v>
      </c>
      <c r="I2" s="4" t="s">
        <v>40</v>
      </c>
      <c r="J2" s="5">
        <v>20</v>
      </c>
    </row>
    <row r="3" ht="18.75" spans="1:10">
      <c r="A3" s="2">
        <v>2</v>
      </c>
      <c r="B3" s="2" t="s">
        <v>104</v>
      </c>
      <c r="C3" s="2" t="s">
        <v>28</v>
      </c>
      <c r="D3" s="2" t="s">
        <v>29</v>
      </c>
      <c r="E3" s="2" t="s">
        <v>105</v>
      </c>
      <c r="F3" s="2" t="s">
        <v>68</v>
      </c>
      <c r="G3" s="3" t="s">
        <v>32</v>
      </c>
      <c r="H3" s="3" t="s">
        <v>33</v>
      </c>
      <c r="I3" s="4" t="s">
        <v>106</v>
      </c>
      <c r="J3" s="5">
        <v>20</v>
      </c>
    </row>
    <row r="4" ht="18.75" spans="1:10">
      <c r="A4" s="2">
        <v>3</v>
      </c>
      <c r="B4" s="2" t="s">
        <v>133</v>
      </c>
      <c r="C4" s="2" t="s">
        <v>36</v>
      </c>
      <c r="D4" s="2" t="s">
        <v>70</v>
      </c>
      <c r="E4" s="2" t="s">
        <v>134</v>
      </c>
      <c r="F4" s="2" t="s">
        <v>130</v>
      </c>
      <c r="G4" s="3" t="s">
        <v>45</v>
      </c>
      <c r="H4" s="3" t="s">
        <v>96</v>
      </c>
      <c r="I4" s="4" t="s">
        <v>34</v>
      </c>
      <c r="J4" s="5">
        <v>15</v>
      </c>
    </row>
    <row r="5" ht="18.75" spans="1:10">
      <c r="A5" s="2">
        <v>4</v>
      </c>
      <c r="B5" s="2" t="s">
        <v>163</v>
      </c>
      <c r="C5" s="2" t="s">
        <v>36</v>
      </c>
      <c r="D5" s="2" t="s">
        <v>111</v>
      </c>
      <c r="E5" s="2" t="s">
        <v>164</v>
      </c>
      <c r="F5" s="2" t="s">
        <v>162</v>
      </c>
      <c r="G5" s="2" t="s">
        <v>32</v>
      </c>
      <c r="H5" s="3" t="s">
        <v>33</v>
      </c>
      <c r="I5" s="4" t="s">
        <v>34</v>
      </c>
      <c r="J5" s="5">
        <v>230</v>
      </c>
    </row>
    <row r="6" ht="18.75" spans="1:11">
      <c r="A6" s="2">
        <v>5</v>
      </c>
      <c r="B6" s="2" t="s">
        <v>216</v>
      </c>
      <c r="C6" s="2" t="s">
        <v>36</v>
      </c>
      <c r="D6" s="2" t="s">
        <v>70</v>
      </c>
      <c r="E6" s="2" t="s">
        <v>217</v>
      </c>
      <c r="F6" s="2" t="s">
        <v>39</v>
      </c>
      <c r="G6" s="2" t="s">
        <v>208</v>
      </c>
      <c r="H6" s="3" t="s">
        <v>33</v>
      </c>
      <c r="I6" s="4" t="s">
        <v>213</v>
      </c>
      <c r="J6" s="5">
        <v>1110</v>
      </c>
      <c r="K6" t="s">
        <v>321</v>
      </c>
    </row>
    <row r="7" ht="18.75" spans="1:10">
      <c r="A7" s="2">
        <v>6</v>
      </c>
      <c r="B7" s="2" t="s">
        <v>222</v>
      </c>
      <c r="C7" s="2" t="s">
        <v>28</v>
      </c>
      <c r="D7" s="2" t="s">
        <v>47</v>
      </c>
      <c r="E7" s="2" t="s">
        <v>192</v>
      </c>
      <c r="F7" s="2" t="s">
        <v>109</v>
      </c>
      <c r="G7" s="2" t="s">
        <v>32</v>
      </c>
      <c r="H7" s="3" t="s">
        <v>33</v>
      </c>
      <c r="I7" s="4" t="s">
        <v>213</v>
      </c>
      <c r="J7" s="5">
        <v>100</v>
      </c>
    </row>
    <row r="8" ht="18.75" spans="1:10">
      <c r="A8" s="2">
        <v>7</v>
      </c>
      <c r="B8" s="2" t="s">
        <v>223</v>
      </c>
      <c r="C8" s="2" t="s">
        <v>28</v>
      </c>
      <c r="D8" s="2" t="s">
        <v>91</v>
      </c>
      <c r="E8" s="2" t="s">
        <v>224</v>
      </c>
      <c r="F8" s="2" t="s">
        <v>109</v>
      </c>
      <c r="G8" s="2" t="s">
        <v>208</v>
      </c>
      <c r="H8" s="3" t="s">
        <v>96</v>
      </c>
      <c r="I8" s="4" t="s">
        <v>213</v>
      </c>
      <c r="J8" s="5">
        <v>3</v>
      </c>
    </row>
    <row r="9" ht="18.75" spans="1:10">
      <c r="A9" s="2">
        <v>8</v>
      </c>
      <c r="B9" s="2" t="s">
        <v>239</v>
      </c>
      <c r="C9" s="2" t="s">
        <v>28</v>
      </c>
      <c r="D9" s="2" t="s">
        <v>136</v>
      </c>
      <c r="E9" s="2" t="s">
        <v>240</v>
      </c>
      <c r="F9" s="2" t="s">
        <v>68</v>
      </c>
      <c r="G9" s="2" t="s">
        <v>32</v>
      </c>
      <c r="H9" s="2" t="s">
        <v>33</v>
      </c>
      <c r="I9" s="4" t="s">
        <v>238</v>
      </c>
      <c r="J9" s="5">
        <v>30</v>
      </c>
    </row>
    <row r="10" ht="18.75" spans="1:10">
      <c r="A10" s="2">
        <v>9</v>
      </c>
      <c r="B10" s="2" t="s">
        <v>241</v>
      </c>
      <c r="C10" s="2" t="s">
        <v>36</v>
      </c>
      <c r="D10" s="2" t="s">
        <v>91</v>
      </c>
      <c r="E10" s="2" t="s">
        <v>181</v>
      </c>
      <c r="F10" s="2" t="s">
        <v>68</v>
      </c>
      <c r="G10" s="2" t="s">
        <v>32</v>
      </c>
      <c r="H10" s="2" t="s">
        <v>33</v>
      </c>
      <c r="I10" s="4" t="s">
        <v>238</v>
      </c>
      <c r="J10" s="5">
        <v>587.5</v>
      </c>
    </row>
    <row r="11" ht="18.75" spans="1:10">
      <c r="A11" s="2">
        <v>10</v>
      </c>
      <c r="B11" s="2" t="s">
        <v>243</v>
      </c>
      <c r="C11" s="2" t="s">
        <v>28</v>
      </c>
      <c r="D11" s="2" t="s">
        <v>91</v>
      </c>
      <c r="E11" s="2" t="s">
        <v>181</v>
      </c>
      <c r="F11" s="2" t="s">
        <v>68</v>
      </c>
      <c r="G11" s="2" t="s">
        <v>32</v>
      </c>
      <c r="H11" s="2" t="s">
        <v>33</v>
      </c>
      <c r="I11" s="4" t="s">
        <v>238</v>
      </c>
      <c r="J11" s="5">
        <v>787.5</v>
      </c>
    </row>
    <row r="12" ht="18.75" spans="1:10">
      <c r="A12" s="2">
        <v>11</v>
      </c>
      <c r="B12" s="2" t="s">
        <v>244</v>
      </c>
      <c r="C12" s="2" t="s">
        <v>36</v>
      </c>
      <c r="D12" s="2" t="s">
        <v>245</v>
      </c>
      <c r="E12" s="2" t="s">
        <v>246</v>
      </c>
      <c r="F12" s="2" t="s">
        <v>68</v>
      </c>
      <c r="G12" s="2" t="s">
        <v>32</v>
      </c>
      <c r="H12" s="2" t="s">
        <v>96</v>
      </c>
      <c r="I12" s="4" t="s">
        <v>238</v>
      </c>
      <c r="J12" s="5">
        <v>127.5</v>
      </c>
    </row>
    <row r="13" ht="18.75" spans="1:10">
      <c r="A13" s="2">
        <v>12</v>
      </c>
      <c r="B13" s="2" t="s">
        <v>257</v>
      </c>
      <c r="C13" s="2" t="s">
        <v>28</v>
      </c>
      <c r="D13" s="2" t="s">
        <v>47</v>
      </c>
      <c r="E13" s="2" t="s">
        <v>108</v>
      </c>
      <c r="F13" s="2" t="s">
        <v>193</v>
      </c>
      <c r="G13" s="2" t="s">
        <v>185</v>
      </c>
      <c r="H13" s="2" t="s">
        <v>96</v>
      </c>
      <c r="I13" s="4" t="s">
        <v>258</v>
      </c>
      <c r="J13" s="5">
        <v>15</v>
      </c>
    </row>
    <row r="14" ht="18.75" spans="1:10">
      <c r="A14" s="2">
        <v>13</v>
      </c>
      <c r="B14" s="2" t="s">
        <v>268</v>
      </c>
      <c r="C14" s="2" t="s">
        <v>28</v>
      </c>
      <c r="D14" s="2" t="s">
        <v>75</v>
      </c>
      <c r="E14" s="2" t="s">
        <v>269</v>
      </c>
      <c r="F14" s="2" t="s">
        <v>68</v>
      </c>
      <c r="G14" s="2" t="s">
        <v>32</v>
      </c>
      <c r="H14" s="2" t="s">
        <v>33</v>
      </c>
      <c r="I14" s="4" t="s">
        <v>258</v>
      </c>
      <c r="J14" s="5">
        <v>230</v>
      </c>
    </row>
    <row r="15" ht="18.75" spans="1:10">
      <c r="A15" s="2">
        <v>14</v>
      </c>
      <c r="B15" s="2" t="s">
        <v>93</v>
      </c>
      <c r="C15" s="2" t="s">
        <v>28</v>
      </c>
      <c r="D15" s="2" t="s">
        <v>94</v>
      </c>
      <c r="E15" s="2" t="s">
        <v>95</v>
      </c>
      <c r="F15" s="2" t="s">
        <v>68</v>
      </c>
      <c r="G15" s="2" t="s">
        <v>45</v>
      </c>
      <c r="H15" s="2" t="s">
        <v>96</v>
      </c>
      <c r="I15" s="2" t="s">
        <v>73</v>
      </c>
      <c r="J15">
        <v>25</v>
      </c>
    </row>
    <row r="16" spans="10:10">
      <c r="J16">
        <f>SUM(J2:J15)</f>
        <v>3300.5</v>
      </c>
    </row>
  </sheetData>
  <mergeCells count="1">
    <mergeCell ref="A1:I1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福利托养动态表</vt:lpstr>
      <vt:lpstr>2025年特困供养标准调整后补发名单</vt:lpstr>
      <vt:lpstr>10月扣减名单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周玉洁</cp:lastModifiedBy>
  <dcterms:created xsi:type="dcterms:W3CDTF">2025-04-03T22:03:00Z</dcterms:created>
  <dcterms:modified xsi:type="dcterms:W3CDTF">2026-04-09T03:04:24Z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202EB6DD07B2419D8DB360BD04E399F9_13</vt:lpwstr>
  </property>
  <property fmtid="{D5CDD505-2E9C-101B-9397-08002B2CF9AE}" pid="3" name="KSOProductBuildVer">
    <vt:lpwstr>2052-12.1.0.22525</vt:lpwstr>
  </property>
</Properties>
</file>