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<sst xmlns="http://schemas.openxmlformats.org/spreadsheetml/2006/main" count="157" uniqueCount="115">
  <si>
    <t>附件：</t>
  </si>
  <si>
    <t>阳新县2024年推广“三新”技术发展特色水产养殖以奖代补统计表</t>
  </si>
  <si>
    <t>序号</t>
  </si>
  <si>
    <t>项目类型</t>
  </si>
  <si>
    <t>乡镇</t>
  </si>
  <si>
    <t>村</t>
  </si>
  <si>
    <t>主体名称</t>
  </si>
  <si>
    <t>负责人</t>
  </si>
  <si>
    <t>核定面积（亩）</t>
  </si>
  <si>
    <t>奖补标准（元/亩）</t>
  </si>
  <si>
    <t>奖补资金（元）</t>
  </si>
  <si>
    <t>备注</t>
  </si>
  <si>
    <t>稻渔综合种养（升级发展稻虾鳝）</t>
  </si>
  <si>
    <t>陶港镇</t>
  </si>
  <si>
    <t>官塘村</t>
  </si>
  <si>
    <t>阳新县春艳家庭农场</t>
  </si>
  <si>
    <t>柯善文</t>
  </si>
  <si>
    <t>兴国镇</t>
  </si>
  <si>
    <t>宝塔村</t>
  </si>
  <si>
    <t>阳新县富明种养殖专业合作社</t>
  </si>
  <si>
    <t>刘诗英</t>
  </si>
  <si>
    <t>富池镇</t>
  </si>
  <si>
    <t>沙村村</t>
  </si>
  <si>
    <t>阳新县民益生态种养殖专业合作社</t>
  </si>
  <si>
    <t>汪水高</t>
  </si>
  <si>
    <t>浮屠镇</t>
  </si>
  <si>
    <t>下屋村</t>
  </si>
  <si>
    <t>阳新县浮屠镇勇洁家庭农场</t>
  </si>
  <si>
    <t>邱勇洁</t>
  </si>
  <si>
    <t>北煞湖</t>
  </si>
  <si>
    <t>阳新县华亮种养殖专业合作社</t>
  </si>
  <si>
    <t>董克亮</t>
  </si>
  <si>
    <t>白沙镇</t>
  </si>
  <si>
    <t>朱林村</t>
  </si>
  <si>
    <t>阳新县白沙镇方马生态种养殖专业合作社</t>
  </si>
  <si>
    <t>马先祥</t>
  </si>
  <si>
    <t>山泉村</t>
  </si>
  <si>
    <t>湖北宏裕农业发展有限公司</t>
  </si>
  <si>
    <t>邓坤泉</t>
  </si>
  <si>
    <t>合计</t>
  </si>
  <si>
    <t>稻渔综合种养（新发展稻虾）</t>
  </si>
  <si>
    <t>枫林镇</t>
  </si>
  <si>
    <t>南城村</t>
  </si>
  <si>
    <t>阳新县黄荆坳种养殖专业合作社</t>
  </si>
  <si>
    <t>胡坤攀</t>
  </si>
  <si>
    <t>芦湖村</t>
  </si>
  <si>
    <t>阳新县从军家庭农场</t>
  </si>
  <si>
    <t>邱细花</t>
  </si>
  <si>
    <t>王桥村</t>
  </si>
  <si>
    <t>阳新县陶港镇王桥村鑫鑫特种养殖厂</t>
  </si>
  <si>
    <t>贾贤鑫</t>
  </si>
  <si>
    <t>木港镇</t>
  </si>
  <si>
    <t>宋山村</t>
  </si>
  <si>
    <t>阳新县祥兴种养殖专业合作社</t>
  </si>
  <si>
    <t>张绪安</t>
  </si>
  <si>
    <t>池塘螃蟹生态养殖</t>
  </si>
  <si>
    <t>碧山村</t>
  </si>
  <si>
    <t>阳新县仓满鱼生态水产有限公司</t>
  </si>
  <si>
    <t>朱水露</t>
  </si>
  <si>
    <t>持续发展</t>
  </si>
  <si>
    <t>新塘社区</t>
  </si>
  <si>
    <t>阳新县汉莲家庭农场</t>
  </si>
  <si>
    <t>汪汉东</t>
  </si>
  <si>
    <t>城东新区</t>
  </si>
  <si>
    <t>阳新县绿优生态家庭农场</t>
  </si>
  <si>
    <t>程时超</t>
  </si>
  <si>
    <t>新发展</t>
  </si>
  <si>
    <t>阳新卓胜生态农业有限公司</t>
  </si>
  <si>
    <t>万良</t>
  </si>
  <si>
    <t>300/500</t>
  </si>
  <si>
    <t xml:space="preserve">持续发展150亩，新发展130亩              </t>
  </si>
  <si>
    <t>刘冲村</t>
  </si>
  <si>
    <t>湖北金湖水产养殖有限公司</t>
  </si>
  <si>
    <t>曹茂江</t>
  </si>
  <si>
    <t>排市镇</t>
  </si>
  <si>
    <t>后坑村</t>
  </si>
  <si>
    <t>湖北祺祥生态农业发展有限公司</t>
  </si>
  <si>
    <t>黄俊生</t>
  </si>
  <si>
    <t>持续发展100亩，新发展110亩</t>
  </si>
  <si>
    <t>黄颡口镇</t>
  </si>
  <si>
    <t>上严村</t>
  </si>
  <si>
    <t xml:space="preserve">阳新县黄颡口镇太平湖生态家庭农场 </t>
  </si>
  <si>
    <t>梁勋学</t>
  </si>
  <si>
    <t>洋港</t>
  </si>
  <si>
    <t>上畈村</t>
  </si>
  <si>
    <t>阳新县绍辉水产养殖专业合作社</t>
  </si>
  <si>
    <t>柯于柏</t>
  </si>
  <si>
    <t>五珠村</t>
  </si>
  <si>
    <t>阳新县涛博种养殖家庭农场</t>
  </si>
  <si>
    <t>吴文强</t>
  </si>
  <si>
    <t>阳新县白沙镇建业养殖专业合作社</t>
  </si>
  <si>
    <t>马 剑</t>
  </si>
  <si>
    <t>下畈村</t>
  </si>
  <si>
    <t>阳新县白沙镇风原生态种养殖专业合作社</t>
  </si>
  <si>
    <t>马 钢</t>
  </si>
  <si>
    <t xml:space="preserve">300/500 </t>
  </si>
  <si>
    <t>持续发展70亩，新发展20亩</t>
  </si>
  <si>
    <t>张畈村</t>
  </si>
  <si>
    <t>阳新县浮屠镇海英种养殖专业合作社</t>
  </si>
  <si>
    <t>汪承贵</t>
  </si>
  <si>
    <t>前山村</t>
  </si>
  <si>
    <t>阳新县绿水涧生态养殖有限公司</t>
  </si>
  <si>
    <t>李炳胜</t>
  </si>
  <si>
    <t>黄石北富生态种养殖股份有限公司</t>
  </si>
  <si>
    <t>陈洪亮</t>
  </si>
  <si>
    <t>韦源口</t>
  </si>
  <si>
    <t>黄石新港生态农业有限公司</t>
  </si>
  <si>
    <t>夏智</t>
  </si>
  <si>
    <t>大水面净水渔业</t>
  </si>
  <si>
    <t>阳新县东西湖水产发展有限公司</t>
  </si>
  <si>
    <t>成春元</t>
  </si>
  <si>
    <t>赛桥湖</t>
  </si>
  <si>
    <t>阳新县赛桥水产发展有限公司</t>
  </si>
  <si>
    <t>贾希军</t>
  </si>
  <si>
    <t>总计奖补金额（元）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</si>
</sst>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topLeftCell="A19" workbookViewId="0">
      <selection activeCell="E24" sqref="E24"/>
    </sheetView>
  </sheetViews>
  <sheetFormatPr defaultColWidth="9" defaultRowHeight="13.5"/>
  <cols>
    <col min="2" max="2" width="17.875" customWidth="1"/>
    <col min="3" max="3" width="13.875" customWidth="1"/>
    <col min="4" max="4" width="13.5" customWidth="1"/>
    <col min="5" max="5" width="37" customWidth="1"/>
    <col min="7" max="7" width="9.625" customWidth="1"/>
    <col min="8" max="8" width="11.125" customWidth="1"/>
    <col min="9" max="9" width="10.75" customWidth="1"/>
    <col min="10" max="10" width="16.125" customWidth="1"/>
  </cols>
  <sheetData>
    <row r="1" spans="1:1">
      <c r="A1" t="s">
        <v>0</v>
      </c>
    </row>
    <row r="2" ht="42" customHeight="1" spans="1:10">
      <c r="A2" s="6" t="s">
        <v>1</v>
      </c>
      <c r="B2" s="7"/>
      <c r="C2" s="7"/>
      <c r="D2" s="7"/>
      <c r="E2" s="7"/>
      <c r="F2" s="7"/>
      <c r="G2" s="6"/>
      <c r="H2" s="6"/>
      <c r="I2" s="6"/>
      <c r="J2" s="6"/>
    </row>
    <row r="3" ht="3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8" t="s">
        <v>11</v>
      </c>
    </row>
    <row r="4" s="1" customFormat="1" ht="18" customHeight="1" spans="1:10">
      <c r="A4" s="10">
        <v>1</v>
      </c>
      <c r="B4" s="11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>
        <v>290</v>
      </c>
      <c r="H4" s="10">
        <v>200</v>
      </c>
      <c r="I4" s="10">
        <f>G4*H4</f>
        <v>58000</v>
      </c>
      <c r="J4" s="10"/>
    </row>
    <row r="5" s="1" customFormat="1" ht="18" customHeight="1" spans="1:10">
      <c r="A5" s="10">
        <v>2</v>
      </c>
      <c r="B5" s="11"/>
      <c r="C5" s="10" t="s">
        <v>17</v>
      </c>
      <c r="D5" s="10" t="s">
        <v>18</v>
      </c>
      <c r="E5" s="10" t="s">
        <v>19</v>
      </c>
      <c r="F5" s="10" t="s">
        <v>20</v>
      </c>
      <c r="G5" s="10">
        <v>500</v>
      </c>
      <c r="H5" s="10">
        <v>200</v>
      </c>
      <c r="I5" s="10">
        <f t="shared" ref="I5:I10" si="0">G5*H5</f>
        <v>100000</v>
      </c>
      <c r="J5" s="10"/>
    </row>
    <row r="6" s="1" customFormat="1" ht="18" customHeight="1" spans="1:10">
      <c r="A6" s="10">
        <v>3</v>
      </c>
      <c r="B6" s="11"/>
      <c r="C6" s="10" t="s">
        <v>21</v>
      </c>
      <c r="D6" s="10" t="s">
        <v>22</v>
      </c>
      <c r="E6" s="10" t="s">
        <v>23</v>
      </c>
      <c r="F6" s="10" t="s">
        <v>24</v>
      </c>
      <c r="G6" s="10">
        <v>330</v>
      </c>
      <c r="H6" s="10">
        <v>200</v>
      </c>
      <c r="I6" s="10">
        <f t="shared" si="0"/>
        <v>66000</v>
      </c>
      <c r="J6" s="10"/>
    </row>
    <row r="7" s="1" customFormat="1" ht="18" customHeight="1" spans="1:10">
      <c r="A7" s="10">
        <v>4</v>
      </c>
      <c r="B7" s="11"/>
      <c r="C7" s="10" t="s">
        <v>25</v>
      </c>
      <c r="D7" s="10" t="s">
        <v>26</v>
      </c>
      <c r="E7" s="10" t="s">
        <v>27</v>
      </c>
      <c r="F7" s="10" t="s">
        <v>28</v>
      </c>
      <c r="G7" s="10">
        <v>200</v>
      </c>
      <c r="H7" s="10">
        <v>200</v>
      </c>
      <c r="I7" s="10">
        <f t="shared" si="0"/>
        <v>40000</v>
      </c>
      <c r="J7" s="10"/>
    </row>
    <row r="8" s="1" customFormat="1" ht="18" customHeight="1" spans="1:10">
      <c r="A8" s="10">
        <v>5</v>
      </c>
      <c r="B8" s="11"/>
      <c r="C8" s="10" t="s">
        <v>25</v>
      </c>
      <c r="D8" s="10" t="s">
        <v>29</v>
      </c>
      <c r="E8" s="10" t="s">
        <v>30</v>
      </c>
      <c r="F8" s="10" t="s">
        <v>31</v>
      </c>
      <c r="G8" s="10">
        <v>300</v>
      </c>
      <c r="H8" s="10">
        <v>200</v>
      </c>
      <c r="I8" s="10">
        <f t="shared" si="0"/>
        <v>60000</v>
      </c>
      <c r="J8" s="10"/>
    </row>
    <row r="9" s="1" customFormat="1" ht="18" customHeight="1" spans="1:10">
      <c r="A9" s="10">
        <v>6</v>
      </c>
      <c r="B9" s="11"/>
      <c r="C9" s="10" t="s">
        <v>32</v>
      </c>
      <c r="D9" s="10" t="s">
        <v>33</v>
      </c>
      <c r="E9" s="12" t="s">
        <v>34</v>
      </c>
      <c r="F9" s="12" t="s">
        <v>35</v>
      </c>
      <c r="G9" s="10">
        <v>250</v>
      </c>
      <c r="H9" s="10">
        <v>200</v>
      </c>
      <c r="I9" s="10">
        <f t="shared" si="0"/>
        <v>50000</v>
      </c>
      <c r="J9" s="10"/>
    </row>
    <row r="10" s="1" customFormat="1" ht="18" customHeight="1" spans="1:10">
      <c r="A10" s="10">
        <v>7</v>
      </c>
      <c r="B10" s="11"/>
      <c r="C10" s="10" t="s">
        <v>25</v>
      </c>
      <c r="D10" s="10" t="s">
        <v>36</v>
      </c>
      <c r="E10" s="10" t="s">
        <v>37</v>
      </c>
      <c r="F10" s="10" t="s">
        <v>38</v>
      </c>
      <c r="G10" s="10">
        <v>240</v>
      </c>
      <c r="H10" s="10">
        <v>200</v>
      </c>
      <c r="I10" s="10">
        <f t="shared" si="0"/>
        <v>48000</v>
      </c>
      <c r="J10" s="10"/>
    </row>
    <row r="11" s="2" customFormat="1" ht="18" customHeight="1" spans="1:10">
      <c r="A11" s="13" t="s">
        <v>39</v>
      </c>
      <c r="B11" s="14"/>
      <c r="C11" s="14"/>
      <c r="D11" s="14"/>
      <c r="E11" s="14"/>
      <c r="F11" s="14"/>
      <c r="G11" s="15">
        <f>SUM(G4:G10)</f>
        <v>2110</v>
      </c>
      <c r="H11" s="15"/>
      <c r="I11" s="15">
        <f>SUM(I4:I10)</f>
        <v>422000</v>
      </c>
      <c r="J11" s="15"/>
    </row>
    <row r="12" s="1" customFormat="1" ht="18" customHeight="1" spans="1:10">
      <c r="A12" s="10">
        <v>8</v>
      </c>
      <c r="B12" s="16" t="s">
        <v>40</v>
      </c>
      <c r="C12" s="17" t="s">
        <v>41</v>
      </c>
      <c r="D12" s="17" t="s">
        <v>42</v>
      </c>
      <c r="E12" s="17" t="s">
        <v>43</v>
      </c>
      <c r="F12" s="17" t="s">
        <v>44</v>
      </c>
      <c r="G12" s="10">
        <v>185</v>
      </c>
      <c r="H12" s="10">
        <v>300</v>
      </c>
      <c r="I12" s="10">
        <f>G12*H12</f>
        <v>55500</v>
      </c>
      <c r="J12" s="10"/>
    </row>
    <row r="13" s="3" customFormat="1" ht="18" customHeight="1" spans="1:10">
      <c r="A13" s="12">
        <v>9</v>
      </c>
      <c r="B13" s="18"/>
      <c r="C13" s="12" t="s">
        <v>25</v>
      </c>
      <c r="D13" s="12" t="s">
        <v>26</v>
      </c>
      <c r="E13" s="12" t="s">
        <v>27</v>
      </c>
      <c r="F13" s="12" t="s">
        <v>28</v>
      </c>
      <c r="G13" s="12">
        <v>170</v>
      </c>
      <c r="H13" s="12">
        <v>300</v>
      </c>
      <c r="I13" s="12">
        <f>G13*H13</f>
        <v>51000</v>
      </c>
      <c r="J13" s="12"/>
    </row>
    <row r="14" s="4" customFormat="1" ht="18" customHeight="1" spans="1:10">
      <c r="A14" s="19">
        <v>10</v>
      </c>
      <c r="B14" s="20"/>
      <c r="C14" s="12" t="s">
        <v>25</v>
      </c>
      <c r="D14" s="12" t="s">
        <v>45</v>
      </c>
      <c r="E14" s="12" t="s">
        <v>46</v>
      </c>
      <c r="F14" s="12" t="s">
        <v>47</v>
      </c>
      <c r="G14" s="19">
        <v>220</v>
      </c>
      <c r="H14" s="19">
        <v>300</v>
      </c>
      <c r="I14" s="19">
        <f>G14*H14</f>
        <v>66000</v>
      </c>
      <c r="J14" s="19"/>
    </row>
    <row r="15" s="4" customFormat="1" ht="18" customHeight="1" spans="1:10">
      <c r="A15" s="19">
        <v>11</v>
      </c>
      <c r="B15" s="20"/>
      <c r="C15" s="12" t="s">
        <v>13</v>
      </c>
      <c r="D15" s="12" t="s">
        <v>48</v>
      </c>
      <c r="E15" s="12" t="s">
        <v>49</v>
      </c>
      <c r="F15" s="12" t="s">
        <v>50</v>
      </c>
      <c r="G15" s="19">
        <v>100</v>
      </c>
      <c r="H15" s="19">
        <v>300</v>
      </c>
      <c r="I15" s="19">
        <f>G15*H15</f>
        <v>30000</v>
      </c>
      <c r="J15" s="19"/>
    </row>
    <row r="16" s="4" customFormat="1" ht="18" customHeight="1" spans="1:10">
      <c r="A16" s="21">
        <v>12</v>
      </c>
      <c r="B16" s="20"/>
      <c r="C16" s="22" t="s">
        <v>51</v>
      </c>
      <c r="D16" s="22" t="s">
        <v>52</v>
      </c>
      <c r="E16" s="22" t="s">
        <v>53</v>
      </c>
      <c r="F16" s="22" t="s">
        <v>54</v>
      </c>
      <c r="G16" s="19">
        <v>105</v>
      </c>
      <c r="H16" s="19">
        <v>300</v>
      </c>
      <c r="I16" s="19">
        <f>G16*H16</f>
        <v>31500</v>
      </c>
      <c r="J16" s="19"/>
    </row>
    <row r="17" s="5" customFormat="1" ht="18" customHeight="1" spans="1:10">
      <c r="A17" s="23" t="s">
        <v>39</v>
      </c>
      <c r="B17" s="24"/>
      <c r="C17" s="24"/>
      <c r="D17" s="24"/>
      <c r="E17" s="24"/>
      <c r="F17" s="24"/>
      <c r="G17" s="25">
        <f>SUM(G12:G16)</f>
        <v>780</v>
      </c>
      <c r="H17" s="25"/>
      <c r="I17" s="25">
        <f>SUM(I12:I16)</f>
        <v>234000</v>
      </c>
      <c r="J17" s="25"/>
    </row>
    <row r="18" s="3" customFormat="1" ht="18" customHeight="1" spans="1:10">
      <c r="A18" s="26">
        <v>13</v>
      </c>
      <c r="B18" s="27" t="s">
        <v>55</v>
      </c>
      <c r="C18" s="26" t="s">
        <v>13</v>
      </c>
      <c r="D18" s="26" t="s">
        <v>56</v>
      </c>
      <c r="E18" s="26" t="s">
        <v>57</v>
      </c>
      <c r="F18" s="26" t="s">
        <v>58</v>
      </c>
      <c r="G18" s="12">
        <v>50</v>
      </c>
      <c r="H18" s="12">
        <v>300</v>
      </c>
      <c r="I18" s="12">
        <v>15000</v>
      </c>
      <c r="J18" s="12" t="s">
        <v>59</v>
      </c>
    </row>
    <row r="19" s="4" customFormat="1" ht="18" customHeight="1" spans="1:10">
      <c r="A19" s="19">
        <v>14</v>
      </c>
      <c r="B19" s="28"/>
      <c r="C19" s="12" t="s">
        <v>17</v>
      </c>
      <c r="D19" s="12" t="s">
        <v>60</v>
      </c>
      <c r="E19" s="12" t="s">
        <v>61</v>
      </c>
      <c r="F19" s="12" t="s">
        <v>62</v>
      </c>
      <c r="G19" s="19">
        <v>50</v>
      </c>
      <c r="H19" s="19">
        <v>300</v>
      </c>
      <c r="I19" s="19">
        <v>15000</v>
      </c>
      <c r="J19" s="12" t="s">
        <v>59</v>
      </c>
    </row>
    <row r="20" s="4" customFormat="1" ht="18" customHeight="1" spans="1:10">
      <c r="A20" s="19">
        <v>15</v>
      </c>
      <c r="B20" s="28"/>
      <c r="C20" s="12" t="s">
        <v>17</v>
      </c>
      <c r="D20" s="12" t="s">
        <v>63</v>
      </c>
      <c r="E20" s="12" t="s">
        <v>64</v>
      </c>
      <c r="F20" s="12" t="s">
        <v>65</v>
      </c>
      <c r="G20" s="19">
        <v>50</v>
      </c>
      <c r="H20" s="19">
        <v>500</v>
      </c>
      <c r="I20" s="19">
        <v>25000</v>
      </c>
      <c r="J20" s="12" t="s">
        <v>66</v>
      </c>
    </row>
    <row r="21" s="4" customFormat="1" ht="33" customHeight="1" spans="1:10">
      <c r="A21" s="19">
        <v>16</v>
      </c>
      <c r="B21" s="28"/>
      <c r="C21" s="12" t="s">
        <v>17</v>
      </c>
      <c r="D21" s="12" t="s">
        <v>63</v>
      </c>
      <c r="E21" s="12" t="s">
        <v>67</v>
      </c>
      <c r="F21" s="12" t="s">
        <v>68</v>
      </c>
      <c r="G21" s="19">
        <v>280</v>
      </c>
      <c r="H21" s="12" t="s">
        <v>69</v>
      </c>
      <c r="I21" s="19">
        <v>110000</v>
      </c>
      <c r="J21" s="29" t="s">
        <v>70</v>
      </c>
    </row>
    <row r="22" s="3" customFormat="1" ht="18" customHeight="1" spans="1:10">
      <c r="A22" s="12">
        <v>17</v>
      </c>
      <c r="B22" s="27"/>
      <c r="C22" s="12" t="s">
        <v>41</v>
      </c>
      <c r="D22" s="12" t="s">
        <v>71</v>
      </c>
      <c r="E22" s="12" t="s">
        <v>72</v>
      </c>
      <c r="F22" s="12" t="s">
        <v>73</v>
      </c>
      <c r="G22" s="29">
        <v>100</v>
      </c>
      <c r="H22" s="12">
        <v>500</v>
      </c>
      <c r="I22" s="12">
        <v>50000</v>
      </c>
      <c r="J22" s="12" t="s">
        <v>66</v>
      </c>
    </row>
    <row r="23" s="3" customFormat="1" ht="33" customHeight="1" spans="1:10">
      <c r="A23" s="12">
        <v>18</v>
      </c>
      <c r="B23" s="27"/>
      <c r="C23" s="12" t="s">
        <v>74</v>
      </c>
      <c r="D23" s="12" t="s">
        <v>75</v>
      </c>
      <c r="E23" s="12" t="s">
        <v>76</v>
      </c>
      <c r="F23" s="12" t="s">
        <v>77</v>
      </c>
      <c r="G23" s="12">
        <v>210</v>
      </c>
      <c r="H23" s="12" t="s">
        <v>69</v>
      </c>
      <c r="I23" s="12">
        <v>85000</v>
      </c>
      <c r="J23" s="29" t="s">
        <v>78</v>
      </c>
    </row>
    <row r="24" s="4" customFormat="1" ht="18" customHeight="1" spans="1:10">
      <c r="A24" s="19">
        <v>19</v>
      </c>
      <c r="B24" s="28"/>
      <c r="C24" s="12" t="s">
        <v>79</v>
      </c>
      <c r="D24" s="12" t="s">
        <v>80</v>
      </c>
      <c r="E24" s="12" t="s">
        <v>81</v>
      </c>
      <c r="F24" s="12" t="s">
        <v>82</v>
      </c>
      <c r="G24" s="19">
        <v>80</v>
      </c>
      <c r="H24" s="19">
        <v>300</v>
      </c>
      <c r="I24" s="19">
        <v>24000</v>
      </c>
      <c r="J24" s="12" t="s">
        <v>59</v>
      </c>
    </row>
    <row r="25" s="4" customFormat="1" ht="18" customHeight="1" spans="1:10">
      <c r="A25" s="19">
        <v>20</v>
      </c>
      <c r="B25" s="28"/>
      <c r="C25" s="12" t="s">
        <v>83</v>
      </c>
      <c r="D25" s="12" t="s">
        <v>84</v>
      </c>
      <c r="E25" s="12" t="s">
        <v>85</v>
      </c>
      <c r="F25" s="12" t="s">
        <v>86</v>
      </c>
      <c r="G25" s="19">
        <v>85</v>
      </c>
      <c r="H25" s="19">
        <v>300</v>
      </c>
      <c r="I25" s="19">
        <v>25500</v>
      </c>
      <c r="J25" s="29" t="s">
        <v>59</v>
      </c>
    </row>
    <row r="26" s="1" customFormat="1" ht="18" customHeight="1" spans="1:10">
      <c r="A26" s="10">
        <v>21</v>
      </c>
      <c r="B26" s="30"/>
      <c r="C26" s="10" t="s">
        <v>32</v>
      </c>
      <c r="D26" s="12" t="s">
        <v>87</v>
      </c>
      <c r="E26" s="31" t="s">
        <v>88</v>
      </c>
      <c r="F26" s="12" t="s">
        <v>89</v>
      </c>
      <c r="G26" s="10">
        <v>50</v>
      </c>
      <c r="H26" s="10">
        <v>500</v>
      </c>
      <c r="I26" s="10">
        <v>25000</v>
      </c>
      <c r="J26" s="10" t="s">
        <v>66</v>
      </c>
    </row>
    <row r="27" s="1" customFormat="1" ht="18" customHeight="1" spans="1:10">
      <c r="A27" s="10">
        <v>22</v>
      </c>
      <c r="B27" s="30"/>
      <c r="C27" s="10" t="s">
        <v>32</v>
      </c>
      <c r="D27" s="10" t="s">
        <v>33</v>
      </c>
      <c r="E27" s="32" t="s">
        <v>90</v>
      </c>
      <c r="F27" s="32" t="s">
        <v>91</v>
      </c>
      <c r="G27" s="10">
        <v>50</v>
      </c>
      <c r="H27" s="10">
        <v>300</v>
      </c>
      <c r="I27" s="10">
        <v>15000</v>
      </c>
      <c r="J27" s="10" t="s">
        <v>59</v>
      </c>
    </row>
    <row r="28" s="1" customFormat="1" ht="18" customHeight="1" spans="1:10">
      <c r="A28" s="10">
        <v>23</v>
      </c>
      <c r="B28" s="30"/>
      <c r="C28" s="10" t="s">
        <v>32</v>
      </c>
      <c r="D28" s="10" t="s">
        <v>33</v>
      </c>
      <c r="E28" s="12" t="s">
        <v>34</v>
      </c>
      <c r="F28" s="12" t="s">
        <v>35</v>
      </c>
      <c r="G28" s="10">
        <v>55</v>
      </c>
      <c r="H28" s="10">
        <v>500</v>
      </c>
      <c r="I28" s="10">
        <v>27500</v>
      </c>
      <c r="J28" s="10" t="s">
        <v>66</v>
      </c>
    </row>
    <row r="29" s="1" customFormat="1" ht="30" customHeight="1" spans="1:10">
      <c r="A29" s="10">
        <v>24</v>
      </c>
      <c r="B29" s="30"/>
      <c r="C29" s="10" t="s">
        <v>32</v>
      </c>
      <c r="D29" s="12" t="s">
        <v>92</v>
      </c>
      <c r="E29" s="12" t="s">
        <v>93</v>
      </c>
      <c r="F29" s="12" t="s">
        <v>94</v>
      </c>
      <c r="G29" s="10">
        <v>90</v>
      </c>
      <c r="H29" s="10" t="s">
        <v>95</v>
      </c>
      <c r="I29" s="10">
        <v>31000</v>
      </c>
      <c r="J29" s="11" t="s">
        <v>96</v>
      </c>
    </row>
    <row r="30" s="1" customFormat="1" ht="18" customHeight="1" spans="1:10">
      <c r="A30" s="10">
        <v>25</v>
      </c>
      <c r="B30" s="30"/>
      <c r="C30" s="10" t="s">
        <v>25</v>
      </c>
      <c r="D30" s="29" t="s">
        <v>97</v>
      </c>
      <c r="E30" s="12" t="s">
        <v>98</v>
      </c>
      <c r="F30" s="29" t="s">
        <v>99</v>
      </c>
      <c r="G30" s="10">
        <v>70</v>
      </c>
      <c r="H30" s="10">
        <v>300</v>
      </c>
      <c r="I30" s="10">
        <v>21000</v>
      </c>
      <c r="J30" s="10" t="s">
        <v>59</v>
      </c>
    </row>
    <row r="31" s="1" customFormat="1" ht="18" customHeight="1" spans="1:10">
      <c r="A31" s="10">
        <v>26</v>
      </c>
      <c r="B31" s="30"/>
      <c r="C31" s="10" t="s">
        <v>25</v>
      </c>
      <c r="D31" s="31" t="s">
        <v>100</v>
      </c>
      <c r="E31" s="31" t="s">
        <v>101</v>
      </c>
      <c r="F31" s="31" t="s">
        <v>102</v>
      </c>
      <c r="G31" s="10">
        <v>75</v>
      </c>
      <c r="H31" s="10">
        <v>300</v>
      </c>
      <c r="I31" s="10">
        <v>22500</v>
      </c>
      <c r="J31" s="10" t="s">
        <v>59</v>
      </c>
    </row>
    <row r="32" s="1" customFormat="1" ht="18" customHeight="1" spans="1:10">
      <c r="A32" s="10">
        <v>27</v>
      </c>
      <c r="B32" s="30"/>
      <c r="C32" s="10" t="s">
        <v>25</v>
      </c>
      <c r="D32" s="10" t="s">
        <v>29</v>
      </c>
      <c r="E32" s="10" t="s">
        <v>103</v>
      </c>
      <c r="F32" s="10" t="s">
        <v>104</v>
      </c>
      <c r="G32" s="10">
        <v>70</v>
      </c>
      <c r="H32" s="10">
        <v>300</v>
      </c>
      <c r="I32" s="10">
        <v>21000</v>
      </c>
      <c r="J32" s="10" t="s">
        <v>59</v>
      </c>
    </row>
    <row r="33" s="1" customFormat="1" ht="18" customHeight="1" spans="1:10">
      <c r="A33" s="33">
        <v>28</v>
      </c>
      <c r="B33" s="30"/>
      <c r="C33" s="33" t="s">
        <v>105</v>
      </c>
      <c r="D33" s="33"/>
      <c r="E33" s="33" t="s">
        <v>106</v>
      </c>
      <c r="F33" s="33" t="s">
        <v>107</v>
      </c>
      <c r="G33" s="10">
        <v>137.54</v>
      </c>
      <c r="H33" s="10">
        <v>300</v>
      </c>
      <c r="I33" s="10">
        <v>41200</v>
      </c>
      <c r="J33" s="10" t="s">
        <v>59</v>
      </c>
    </row>
    <row r="34" s="2" customFormat="1" ht="18" customHeight="1" spans="1:10">
      <c r="A34" s="34" t="s">
        <v>39</v>
      </c>
      <c r="B34" s="35"/>
      <c r="C34" s="35"/>
      <c r="D34" s="35"/>
      <c r="E34" s="35"/>
      <c r="F34" s="35"/>
      <c r="G34" s="36">
        <f>SUM(G18:G33)</f>
        <v>1502.54</v>
      </c>
      <c r="H34" s="15"/>
      <c r="I34" s="15">
        <f>SUM(I18:I33)</f>
        <v>553700</v>
      </c>
      <c r="J34" s="15"/>
    </row>
    <row r="35" s="1" customFormat="1" ht="18" customHeight="1" spans="1:10">
      <c r="A35" s="17">
        <v>29</v>
      </c>
      <c r="B35" s="30" t="s">
        <v>108</v>
      </c>
      <c r="C35" s="17" t="s">
        <v>17</v>
      </c>
      <c r="D35" s="17"/>
      <c r="E35" s="17" t="s">
        <v>109</v>
      </c>
      <c r="F35" s="17" t="s">
        <v>110</v>
      </c>
      <c r="G35" s="10">
        <v>3000</v>
      </c>
      <c r="H35" s="10">
        <v>100000</v>
      </c>
      <c r="I35" s="10">
        <v>100000</v>
      </c>
      <c r="J35" s="10"/>
    </row>
    <row r="36" s="1" customFormat="1" ht="18" customHeight="1" spans="1:10">
      <c r="A36" s="10">
        <v>30</v>
      </c>
      <c r="B36" s="17"/>
      <c r="C36" s="37"/>
      <c r="D36" s="10" t="s">
        <v>111</v>
      </c>
      <c r="E36" s="10" t="s">
        <v>112</v>
      </c>
      <c r="F36" s="10" t="s">
        <v>113</v>
      </c>
      <c r="G36" s="10">
        <v>4500</v>
      </c>
      <c r="H36" s="10">
        <v>100000</v>
      </c>
      <c r="I36" s="10">
        <v>100000</v>
      </c>
      <c r="J36" s="37"/>
    </row>
    <row r="37" ht="18" customHeight="1" spans="1:10">
      <c r="A37" s="38" t="s">
        <v>39</v>
      </c>
      <c r="B37" s="39"/>
      <c r="C37" s="39"/>
      <c r="D37" s="39"/>
      <c r="E37" s="39"/>
      <c r="F37" s="40"/>
      <c r="G37" s="41">
        <f>SUM(G35:G36)</f>
        <v>7500</v>
      </c>
      <c r="H37" s="41">
        <f>SUM(H35:H36)</f>
        <v>200000</v>
      </c>
      <c r="I37" s="41">
        <f>SUM(I35:I36)</f>
        <v>200000</v>
      </c>
      <c r="J37" s="41"/>
    </row>
    <row r="38" ht="24" customHeight="1" spans="1:10">
      <c r="A38" s="41" t="s">
        <v>114</v>
      </c>
      <c r="B38" s="41"/>
      <c r="C38" s="41"/>
      <c r="D38" s="41"/>
      <c r="E38" s="41"/>
      <c r="F38" s="41"/>
      <c r="G38" s="41"/>
      <c r="H38" s="41"/>
      <c r="I38" s="41">
        <f>SUM(I37,I34,I17,I11)</f>
        <v>1409700</v>
      </c>
      <c r="J38" s="42"/>
    </row>
  </sheetData>
  <mergeCells count="10">
    <mergeCell ref="A2:J2"/>
    <mergeCell ref="A11:F11"/>
    <mergeCell ref="A17:F17"/>
    <mergeCell ref="A34:F34"/>
    <mergeCell ref="A37:F37"/>
    <mergeCell ref="A38:H38"/>
    <mergeCell ref="B4:B10"/>
    <mergeCell ref="B12:B16"/>
    <mergeCell ref="B18:B33"/>
    <mergeCell ref="B35:B36"/>
  </mergeCell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ke</dc:creator>
  <cp:lastModifiedBy>程玮</cp:lastModifiedBy>
  <dcterms:created xsi:type="dcterms:W3CDTF">2023-05-12T19:15:00Z</dcterms:created>
  <dcterms:modified xsi:type="dcterms:W3CDTF">2024-11-28T09:00:24Z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106ED1466C644483A5A04ED2818A848E_12</vt:lpwstr>
  </property>
</Properties>
</file>