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2024年度阳新县农机新机具新技术推广资金奖补资金划表" sheetId="7" r:id="rId1"/>
    <sheet name="2024年阳新县农机服务专业示范社奖补资金计划表" sheetId="3" r:id="rId2"/>
    <sheet name="2024年阳新县农机社会化提升建设奖补资金计划表" sheetId="1" r:id="rId3"/>
    <sheet name="2024年度农业机械化试验示范基地奖补资金计划表" sheetId="4" r:id="rId4"/>
    <sheet name="2024年度阳新县基层农机推广资金计划表" sheetId="6" r:id="rId5"/>
  </sheets>
  <calcPr calcId="144525"/>
</workbook>
</file>

<file path=xl/sharedStrings.xml><?xml version="1.0" encoding="utf-8"?>
<sst xmlns="http://schemas.openxmlformats.org/spreadsheetml/2006/main" count="217" uniqueCount="122">
  <si>
    <t>2024年度阳新县农机新机具新技术推广资金奖补资金计划表</t>
  </si>
  <si>
    <t>一、第一批薄弱环节机具奖补 30万元</t>
  </si>
  <si>
    <t>序号</t>
  </si>
  <si>
    <t>所在乡（镇）</t>
  </si>
  <si>
    <t>购机者姓名</t>
  </si>
  <si>
    <t>产品名称</t>
  </si>
  <si>
    <t>购买数量（台）</t>
  </si>
  <si>
    <t>奖补标准（元/台）</t>
  </si>
  <si>
    <t>总奖补金额（元）</t>
  </si>
  <si>
    <t>枫林镇</t>
  </si>
  <si>
    <t>阳新县枫林镇水源村农机专业合作社</t>
  </si>
  <si>
    <t>乘坐式高速插秧机</t>
  </si>
  <si>
    <t>军垦农场</t>
  </si>
  <si>
    <t>阳新县军垦训松农机专业合作社</t>
  </si>
  <si>
    <t>排市镇</t>
  </si>
  <si>
    <t>阳新县排市平发农机服务专业合作社</t>
  </si>
  <si>
    <t>龙港镇</t>
  </si>
  <si>
    <t>阳新县龙港镇利农农机专业合作社</t>
  </si>
  <si>
    <t>阳新县百佳农机服务专业合作社</t>
  </si>
  <si>
    <t>油菜毯状苗联合移栽机</t>
  </si>
  <si>
    <t>程良华</t>
  </si>
  <si>
    <t>履带拖拉机</t>
  </si>
  <si>
    <t>城东新区</t>
  </si>
  <si>
    <t>阳新县观山墩农机服务农民专业合作社</t>
  </si>
  <si>
    <t>水稻侧深施肥机</t>
  </si>
  <si>
    <t>湖北省鑫惠丰绿色农业科技发展有限公司</t>
  </si>
  <si>
    <t>王礼新</t>
  </si>
  <si>
    <t>荆头山农场</t>
  </si>
  <si>
    <t>盛鑫才</t>
  </si>
  <si>
    <t>大王镇</t>
  </si>
  <si>
    <t>陈松明</t>
  </si>
  <si>
    <t>旋耕施肥播种机</t>
  </si>
  <si>
    <t>盛中伦</t>
  </si>
  <si>
    <t>白沙镇</t>
  </si>
  <si>
    <t>叶存耀</t>
  </si>
  <si>
    <t>油菜联合播种机</t>
  </si>
  <si>
    <t>兴国镇</t>
  </si>
  <si>
    <t>姜孝礼</t>
  </si>
  <si>
    <t>石裕文</t>
  </si>
  <si>
    <t>陈绪和</t>
  </si>
  <si>
    <t>浮屠镇</t>
  </si>
  <si>
    <t>阳新县浮屠港明农机服务专业合作社</t>
  </si>
  <si>
    <t>王英镇</t>
  </si>
  <si>
    <t>阳新县利辉农机专业合作社</t>
  </si>
  <si>
    <t>免耕气吸精量播种机</t>
  </si>
  <si>
    <t>阳新县志刚农机专业合作社</t>
  </si>
  <si>
    <t>陈再兴</t>
  </si>
  <si>
    <t>阳新永洪农机服务专业合作社</t>
  </si>
  <si>
    <t>蔡荣怀</t>
  </si>
  <si>
    <t>明道旗</t>
  </si>
  <si>
    <t>明廷松</t>
  </si>
  <si>
    <t>马先发</t>
  </si>
  <si>
    <t>盛华林</t>
  </si>
  <si>
    <t>木港镇</t>
  </si>
  <si>
    <t>尹合明</t>
  </si>
  <si>
    <t>杨波</t>
  </si>
  <si>
    <t>雷彬</t>
  </si>
  <si>
    <t>油菜分段式割晒机</t>
  </si>
  <si>
    <t>尹传榜</t>
  </si>
  <si>
    <t>玉米免耕施肥精播机</t>
  </si>
  <si>
    <t>太子镇</t>
  </si>
  <si>
    <t>刘元中</t>
  </si>
  <si>
    <t>剥麻机</t>
  </si>
  <si>
    <t>罗克食</t>
  </si>
  <si>
    <t>金义松</t>
  </si>
  <si>
    <t>刘合明</t>
  </si>
  <si>
    <t>陈新国</t>
  </si>
  <si>
    <t>三溪镇</t>
  </si>
  <si>
    <t>明道龙</t>
  </si>
  <si>
    <t>明瑞勇</t>
  </si>
  <si>
    <t>合计</t>
  </si>
  <si>
    <t>2024年阳新县农机服务专业示范社奖补资金计划表</t>
  </si>
  <si>
    <t>组织名称</t>
  </si>
  <si>
    <t>镇区</t>
  </si>
  <si>
    <t>法人</t>
  </si>
  <si>
    <t>奖补金额（元）</t>
  </si>
  <si>
    <t>阳新农业科技园区荆头山农机专业合作社</t>
  </si>
  <si>
    <t>胡勇兵</t>
  </si>
  <si>
    <t>陈迪良</t>
  </si>
  <si>
    <t>阳新县亿鑫农机专业合作社</t>
  </si>
  <si>
    <t>伍仪建</t>
  </si>
  <si>
    <t>阳新县白沙镇方马农机专业合作社</t>
  </si>
  <si>
    <t>马先祥</t>
  </si>
  <si>
    <t>阳新县旭辉农机专业合作社</t>
  </si>
  <si>
    <t>陶港镇</t>
  </si>
  <si>
    <t>倪文钢</t>
  </si>
  <si>
    <t>2024年阳新县农机社会化提升建设奖补资金计划表</t>
  </si>
  <si>
    <t>阳新县林桉农机服务有限公司</t>
  </si>
  <si>
    <t>洋港镇</t>
  </si>
  <si>
    <t>陈迪明</t>
  </si>
  <si>
    <t>阳新县白沙镇鑫农农机专业合作社</t>
  </si>
  <si>
    <t>罗祖继</t>
  </si>
  <si>
    <t>阳新县福和农机服务农民专业合作社</t>
  </si>
  <si>
    <t>富池镇</t>
  </si>
  <si>
    <t>张云福</t>
  </si>
  <si>
    <t>李拥军</t>
  </si>
  <si>
    <t>阳新县庆丰农机专业合作社</t>
  </si>
  <si>
    <t>王贤金</t>
  </si>
  <si>
    <t>阳新县茂源农机专业合作社</t>
  </si>
  <si>
    <t>黄颡口镇</t>
  </si>
  <si>
    <t>曹茂开</t>
  </si>
  <si>
    <t>阳新县十里湖益农农机专业合作社</t>
  </si>
  <si>
    <t>陈思池</t>
  </si>
  <si>
    <t>阳新县明瑞良农机服务专业合作社</t>
  </si>
  <si>
    <t>明瑞良</t>
  </si>
  <si>
    <t>阳新县五七农机服务专业合作社</t>
  </si>
  <si>
    <t>洪登旺</t>
  </si>
  <si>
    <t>2024年度农业机械化试验示范基地奖补资金计划表</t>
  </si>
  <si>
    <t>试验示范基地名称</t>
  </si>
  <si>
    <t>阳新县昌运农机专业合作社</t>
  </si>
  <si>
    <t>油菜分段式收割试验示范基地</t>
  </si>
  <si>
    <t>率洲管理区</t>
  </si>
  <si>
    <t>雷小明</t>
  </si>
  <si>
    <t>机插秧对比试验示范基地</t>
  </si>
  <si>
    <t>汪训松</t>
  </si>
  <si>
    <t>阳新县丰美农机专业合作社</t>
  </si>
  <si>
    <t>玉米全程机械化试验示范基地</t>
  </si>
  <si>
    <t>吴细炜</t>
  </si>
  <si>
    <t>阳新县白沙镇金珠农机种养殖专业合作社</t>
  </si>
  <si>
    <t>油菜直播机对比试验示范基地</t>
  </si>
  <si>
    <t>吴风春</t>
  </si>
  <si>
    <t>2024年度阳新县基层农机推广资金计划表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</si>
</sst>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2" xfId="49" applyBorder="1" applyAlignment="1">
      <alignment horizontal="center" vertical="center" wrapText="1"/>
    </xf>
    <xf numFmtId="0" fontId="6" fillId="0" borderId="2" xfId="49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49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49" applyBorder="1" applyAlignment="1">
      <alignment horizontal="center" vertical="center" wrapText="1"/>
    </xf>
    <xf numFmtId="0" fontId="6" fillId="0" borderId="3" xfId="49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6" fillId="0" borderId="1" xfId="49" applyBorder="1" applyAlignment="1">
      <alignment horizontal="center" vertical="center" wrapText="1"/>
    </xf>
    <xf numFmtId="0" fontId="6" fillId="0" borderId="0" xfId="49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abSelected="1" workbookViewId="0">
      <selection activeCell="C8" sqref="C8"/>
    </sheetView>
  </sheetViews>
  <sheetFormatPr defaultColWidth="20" defaultRowHeight="14" outlineLevelCol="7"/>
  <cols>
    <col min="1" max="1" width="5.37272727272727" style="8" customWidth="1"/>
    <col min="2" max="2" width="14.7545454545455" style="8" customWidth="1"/>
    <col min="3" max="3" width="20.5" style="8" customWidth="1"/>
    <col min="4" max="4" width="16.8727272727273" style="8" customWidth="1"/>
    <col min="5" max="7" width="9.5" style="8" customWidth="1"/>
    <col min="8" max="16384" width="20" style="8"/>
  </cols>
  <sheetData>
    <row r="1" ht="35.1" customHeight="1" spans="1:7">
      <c r="A1" s="9" t="s">
        <v>0</v>
      </c>
      <c r="B1" s="9"/>
      <c r="C1" s="9"/>
      <c r="D1" s="9"/>
      <c r="E1" s="9"/>
      <c r="F1" s="9"/>
      <c r="G1" s="9"/>
    </row>
    <row r="2" ht="20.25" customHeight="1" spans="1:7">
      <c r="A2" s="10" t="s">
        <v>1</v>
      </c>
      <c r="B2" s="10"/>
      <c r="C2" s="10"/>
      <c r="D2" s="10"/>
      <c r="E2" s="10"/>
      <c r="F2" s="10"/>
      <c r="G2" s="10"/>
    </row>
    <row r="3" ht="35.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ht="35.1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3">
        <v>1</v>
      </c>
      <c r="F4" s="11">
        <v>20000</v>
      </c>
      <c r="G4" s="11">
        <f t="shared" ref="G4:G37" si="0">E4*F4</f>
        <v>20000</v>
      </c>
    </row>
    <row r="5" ht="35.1" customHeight="1" spans="1:7">
      <c r="A5" s="11">
        <v>2</v>
      </c>
      <c r="B5" s="12" t="s">
        <v>12</v>
      </c>
      <c r="C5" s="12" t="s">
        <v>13</v>
      </c>
      <c r="D5" s="12" t="s">
        <v>11</v>
      </c>
      <c r="E5" s="13">
        <v>2</v>
      </c>
      <c r="F5" s="11">
        <v>20000</v>
      </c>
      <c r="G5" s="11">
        <f t="shared" si="0"/>
        <v>40000</v>
      </c>
    </row>
    <row r="6" ht="35.1" customHeight="1" spans="1:7">
      <c r="A6" s="11">
        <v>3</v>
      </c>
      <c r="B6" s="12" t="s">
        <v>14</v>
      </c>
      <c r="C6" s="12" t="s">
        <v>15</v>
      </c>
      <c r="D6" s="12" t="s">
        <v>11</v>
      </c>
      <c r="E6" s="13">
        <v>1</v>
      </c>
      <c r="F6" s="11">
        <v>20000</v>
      </c>
      <c r="G6" s="11">
        <f t="shared" si="0"/>
        <v>20000</v>
      </c>
    </row>
    <row r="7" ht="35.1" customHeight="1" spans="1:7">
      <c r="A7" s="11">
        <v>4</v>
      </c>
      <c r="B7" s="12" t="s">
        <v>16</v>
      </c>
      <c r="C7" s="12" t="s">
        <v>17</v>
      </c>
      <c r="D7" s="12" t="s">
        <v>11</v>
      </c>
      <c r="E7" s="13">
        <v>1</v>
      </c>
      <c r="F7" s="11">
        <v>20000</v>
      </c>
      <c r="G7" s="11">
        <f t="shared" si="0"/>
        <v>20000</v>
      </c>
    </row>
    <row r="8" ht="35.1" customHeight="1" spans="1:7">
      <c r="A8" s="11">
        <v>5</v>
      </c>
      <c r="B8" s="12" t="s">
        <v>16</v>
      </c>
      <c r="C8" s="12" t="s">
        <v>18</v>
      </c>
      <c r="D8" s="12" t="s">
        <v>11</v>
      </c>
      <c r="E8" s="13">
        <v>1</v>
      </c>
      <c r="F8" s="11">
        <v>20000</v>
      </c>
      <c r="G8" s="11">
        <f t="shared" si="0"/>
        <v>20000</v>
      </c>
    </row>
    <row r="9" ht="35.1" customHeight="1" spans="1:7">
      <c r="A9" s="11">
        <v>6</v>
      </c>
      <c r="B9" s="12" t="s">
        <v>16</v>
      </c>
      <c r="C9" s="12" t="s">
        <v>17</v>
      </c>
      <c r="D9" s="12" t="s">
        <v>19</v>
      </c>
      <c r="E9" s="13">
        <v>1</v>
      </c>
      <c r="F9" s="11">
        <v>20000</v>
      </c>
      <c r="G9" s="11">
        <f t="shared" si="0"/>
        <v>20000</v>
      </c>
    </row>
    <row r="10" ht="35.1" customHeight="1" spans="1:7">
      <c r="A10" s="11">
        <v>7</v>
      </c>
      <c r="B10" s="14" t="s">
        <v>14</v>
      </c>
      <c r="C10" s="14" t="s">
        <v>20</v>
      </c>
      <c r="D10" s="14" t="s">
        <v>21</v>
      </c>
      <c r="E10" s="15">
        <v>1</v>
      </c>
      <c r="F10" s="11">
        <v>10000</v>
      </c>
      <c r="G10" s="11">
        <f t="shared" si="0"/>
        <v>10000</v>
      </c>
    </row>
    <row r="11" ht="35.1" customHeight="1" spans="1:7">
      <c r="A11" s="11">
        <v>8</v>
      </c>
      <c r="B11" s="12" t="s">
        <v>16</v>
      </c>
      <c r="C11" s="12" t="s">
        <v>18</v>
      </c>
      <c r="D11" s="14" t="s">
        <v>21</v>
      </c>
      <c r="E11" s="15">
        <v>1</v>
      </c>
      <c r="F11" s="11">
        <v>10000</v>
      </c>
      <c r="G11" s="11">
        <f t="shared" si="0"/>
        <v>10000</v>
      </c>
    </row>
    <row r="12" ht="35.1" customHeight="1" spans="1:7">
      <c r="A12" s="11">
        <v>9</v>
      </c>
      <c r="B12" s="14" t="s">
        <v>22</v>
      </c>
      <c r="C12" s="14" t="s">
        <v>23</v>
      </c>
      <c r="D12" s="14" t="s">
        <v>24</v>
      </c>
      <c r="E12" s="15">
        <v>1</v>
      </c>
      <c r="F12" s="11">
        <v>2800</v>
      </c>
      <c r="G12" s="11">
        <f t="shared" si="0"/>
        <v>2800</v>
      </c>
    </row>
    <row r="13" ht="35.1" customHeight="1" spans="1:7">
      <c r="A13" s="11">
        <v>10</v>
      </c>
      <c r="B13" s="14" t="s">
        <v>22</v>
      </c>
      <c r="C13" s="14" t="s">
        <v>25</v>
      </c>
      <c r="D13" s="14" t="s">
        <v>24</v>
      </c>
      <c r="E13" s="14">
        <v>4</v>
      </c>
      <c r="F13" s="11">
        <v>2800</v>
      </c>
      <c r="G13" s="11">
        <f t="shared" si="0"/>
        <v>11200</v>
      </c>
    </row>
    <row r="14" ht="35.1" customHeight="1" spans="1:7">
      <c r="A14" s="11">
        <v>11</v>
      </c>
      <c r="B14" s="14" t="s">
        <v>12</v>
      </c>
      <c r="C14" s="14" t="s">
        <v>26</v>
      </c>
      <c r="D14" s="14" t="s">
        <v>24</v>
      </c>
      <c r="E14" s="15">
        <v>1</v>
      </c>
      <c r="F14" s="11">
        <v>2800</v>
      </c>
      <c r="G14" s="11">
        <f t="shared" si="0"/>
        <v>2800</v>
      </c>
    </row>
    <row r="15" ht="35.1" customHeight="1" spans="1:7">
      <c r="A15" s="11">
        <v>12</v>
      </c>
      <c r="B15" s="14" t="s">
        <v>14</v>
      </c>
      <c r="C15" s="14" t="s">
        <v>15</v>
      </c>
      <c r="D15" s="14" t="s">
        <v>24</v>
      </c>
      <c r="E15" s="15">
        <v>1</v>
      </c>
      <c r="F15" s="11">
        <v>2800</v>
      </c>
      <c r="G15" s="11">
        <f t="shared" si="0"/>
        <v>2800</v>
      </c>
    </row>
    <row r="16" ht="35.1" customHeight="1" spans="1:7">
      <c r="A16" s="11">
        <v>13</v>
      </c>
      <c r="B16" s="16" t="s">
        <v>27</v>
      </c>
      <c r="C16" s="16" t="s">
        <v>28</v>
      </c>
      <c r="D16" s="14" t="s">
        <v>24</v>
      </c>
      <c r="E16" s="16">
        <v>1</v>
      </c>
      <c r="F16" s="11">
        <v>2800</v>
      </c>
      <c r="G16" s="11">
        <f t="shared" si="0"/>
        <v>2800</v>
      </c>
    </row>
    <row r="17" ht="35.1" customHeight="1" spans="1:7">
      <c r="A17" s="11">
        <v>14</v>
      </c>
      <c r="B17" s="14" t="s">
        <v>29</v>
      </c>
      <c r="C17" s="14" t="s">
        <v>30</v>
      </c>
      <c r="D17" s="14" t="s">
        <v>31</v>
      </c>
      <c r="E17" s="15">
        <v>1</v>
      </c>
      <c r="F17" s="11">
        <v>3000</v>
      </c>
      <c r="G17" s="11">
        <f t="shared" si="0"/>
        <v>3000</v>
      </c>
    </row>
    <row r="18" ht="35.1" customHeight="1" spans="1:7">
      <c r="A18" s="11">
        <v>15</v>
      </c>
      <c r="B18" s="14" t="s">
        <v>27</v>
      </c>
      <c r="C18" s="14" t="s">
        <v>32</v>
      </c>
      <c r="D18" s="14" t="s">
        <v>31</v>
      </c>
      <c r="E18" s="15">
        <v>1</v>
      </c>
      <c r="F18" s="11">
        <v>3000</v>
      </c>
      <c r="G18" s="11">
        <f t="shared" si="0"/>
        <v>3000</v>
      </c>
    </row>
    <row r="19" ht="35.1" customHeight="1" spans="1:7">
      <c r="A19" s="11">
        <v>16</v>
      </c>
      <c r="B19" s="14" t="s">
        <v>33</v>
      </c>
      <c r="C19" s="14" t="s">
        <v>34</v>
      </c>
      <c r="D19" s="14" t="s">
        <v>35</v>
      </c>
      <c r="E19" s="15">
        <v>1</v>
      </c>
      <c r="F19" s="11">
        <v>3000</v>
      </c>
      <c r="G19" s="11">
        <f t="shared" si="0"/>
        <v>3000</v>
      </c>
    </row>
    <row r="20" ht="35.1" customHeight="1" spans="1:7">
      <c r="A20" s="11">
        <v>17</v>
      </c>
      <c r="B20" s="14" t="s">
        <v>36</v>
      </c>
      <c r="C20" s="14" t="s">
        <v>37</v>
      </c>
      <c r="D20" s="14" t="s">
        <v>31</v>
      </c>
      <c r="E20" s="15">
        <v>1</v>
      </c>
      <c r="F20" s="11">
        <v>3000</v>
      </c>
      <c r="G20" s="11">
        <f t="shared" si="0"/>
        <v>3000</v>
      </c>
    </row>
    <row r="21" ht="35.1" customHeight="1" spans="1:7">
      <c r="A21" s="11">
        <v>18</v>
      </c>
      <c r="B21" s="14" t="s">
        <v>33</v>
      </c>
      <c r="C21" s="14" t="s">
        <v>38</v>
      </c>
      <c r="D21" s="14" t="s">
        <v>31</v>
      </c>
      <c r="E21" s="15">
        <v>1</v>
      </c>
      <c r="F21" s="11">
        <v>3000</v>
      </c>
      <c r="G21" s="11">
        <f t="shared" si="0"/>
        <v>3000</v>
      </c>
    </row>
    <row r="22" ht="35.1" customHeight="1" spans="1:7">
      <c r="A22" s="11">
        <v>19</v>
      </c>
      <c r="B22" s="14" t="s">
        <v>27</v>
      </c>
      <c r="C22" s="14" t="s">
        <v>39</v>
      </c>
      <c r="D22" s="14" t="s">
        <v>31</v>
      </c>
      <c r="E22" s="15">
        <v>1</v>
      </c>
      <c r="F22" s="11">
        <v>3000</v>
      </c>
      <c r="G22" s="11">
        <f t="shared" si="0"/>
        <v>3000</v>
      </c>
    </row>
    <row r="23" ht="35.1" customHeight="1" spans="1:7">
      <c r="A23" s="11">
        <v>20</v>
      </c>
      <c r="B23" s="14" t="s">
        <v>40</v>
      </c>
      <c r="C23" s="14" t="s">
        <v>41</v>
      </c>
      <c r="D23" s="14" t="s">
        <v>31</v>
      </c>
      <c r="E23" s="15">
        <v>1</v>
      </c>
      <c r="F23" s="11">
        <v>3000</v>
      </c>
      <c r="G23" s="11">
        <f t="shared" si="0"/>
        <v>3000</v>
      </c>
    </row>
    <row r="24" ht="35.1" customHeight="1" spans="1:7">
      <c r="A24" s="11">
        <v>21</v>
      </c>
      <c r="B24" s="14" t="s">
        <v>42</v>
      </c>
      <c r="C24" s="14" t="s">
        <v>43</v>
      </c>
      <c r="D24" s="14" t="s">
        <v>44</v>
      </c>
      <c r="E24" s="15">
        <v>1</v>
      </c>
      <c r="F24" s="11">
        <v>3000</v>
      </c>
      <c r="G24" s="11">
        <f t="shared" si="0"/>
        <v>3000</v>
      </c>
    </row>
    <row r="25" ht="35.1" customHeight="1" spans="1:7">
      <c r="A25" s="11">
        <v>22</v>
      </c>
      <c r="B25" s="14" t="s">
        <v>16</v>
      </c>
      <c r="C25" s="14" t="s">
        <v>45</v>
      </c>
      <c r="D25" s="14" t="s">
        <v>35</v>
      </c>
      <c r="E25" s="15">
        <v>1</v>
      </c>
      <c r="F25" s="11">
        <v>3000</v>
      </c>
      <c r="G25" s="11">
        <f t="shared" si="0"/>
        <v>3000</v>
      </c>
    </row>
    <row r="26" ht="35.1" customHeight="1" spans="1:7">
      <c r="A26" s="11">
        <v>23</v>
      </c>
      <c r="B26" s="14" t="s">
        <v>9</v>
      </c>
      <c r="C26" s="14" t="s">
        <v>46</v>
      </c>
      <c r="D26" s="14" t="s">
        <v>31</v>
      </c>
      <c r="E26" s="15">
        <v>1</v>
      </c>
      <c r="F26" s="11">
        <v>3000</v>
      </c>
      <c r="G26" s="11">
        <f t="shared" si="0"/>
        <v>3000</v>
      </c>
    </row>
    <row r="27" ht="35.1" customHeight="1" spans="1:7">
      <c r="A27" s="11">
        <v>24</v>
      </c>
      <c r="B27" s="14" t="s">
        <v>22</v>
      </c>
      <c r="C27" s="14" t="s">
        <v>47</v>
      </c>
      <c r="D27" s="14" t="s">
        <v>31</v>
      </c>
      <c r="E27" s="15">
        <v>1</v>
      </c>
      <c r="F27" s="11">
        <v>3000</v>
      </c>
      <c r="G27" s="11">
        <f t="shared" si="0"/>
        <v>3000</v>
      </c>
    </row>
    <row r="28" ht="35.1" customHeight="1" spans="1:7">
      <c r="A28" s="11">
        <v>25</v>
      </c>
      <c r="B28" s="14" t="s">
        <v>40</v>
      </c>
      <c r="C28" s="14" t="s">
        <v>48</v>
      </c>
      <c r="D28" s="14" t="s">
        <v>31</v>
      </c>
      <c r="E28" s="15">
        <v>1</v>
      </c>
      <c r="F28" s="11">
        <v>3000</v>
      </c>
      <c r="G28" s="11">
        <f t="shared" si="0"/>
        <v>3000</v>
      </c>
    </row>
    <row r="29" ht="35.1" customHeight="1" spans="1:7">
      <c r="A29" s="11">
        <v>26</v>
      </c>
      <c r="B29" s="14" t="s">
        <v>40</v>
      </c>
      <c r="C29" s="14" t="s">
        <v>49</v>
      </c>
      <c r="D29" s="14" t="s">
        <v>31</v>
      </c>
      <c r="E29" s="15">
        <v>1</v>
      </c>
      <c r="F29" s="11">
        <v>3000</v>
      </c>
      <c r="G29" s="11">
        <f t="shared" si="0"/>
        <v>3000</v>
      </c>
    </row>
    <row r="30" ht="35.1" customHeight="1" spans="1:7">
      <c r="A30" s="11">
        <v>27</v>
      </c>
      <c r="B30" s="14" t="s">
        <v>40</v>
      </c>
      <c r="C30" s="14" t="s">
        <v>50</v>
      </c>
      <c r="D30" s="14" t="s">
        <v>31</v>
      </c>
      <c r="E30" s="15">
        <v>1</v>
      </c>
      <c r="F30" s="11">
        <v>3000</v>
      </c>
      <c r="G30" s="11">
        <f t="shared" si="0"/>
        <v>3000</v>
      </c>
    </row>
    <row r="31" ht="35.1" customHeight="1" spans="1:7">
      <c r="A31" s="11">
        <v>28</v>
      </c>
      <c r="B31" s="14" t="s">
        <v>9</v>
      </c>
      <c r="C31" s="14" t="s">
        <v>51</v>
      </c>
      <c r="D31" s="14" t="s">
        <v>35</v>
      </c>
      <c r="E31" s="17">
        <v>1</v>
      </c>
      <c r="F31" s="11">
        <v>3000</v>
      </c>
      <c r="G31" s="11">
        <f t="shared" si="0"/>
        <v>3000</v>
      </c>
    </row>
    <row r="32" ht="35.1" customHeight="1" spans="1:7">
      <c r="A32" s="11">
        <v>29</v>
      </c>
      <c r="B32" s="18" t="s">
        <v>27</v>
      </c>
      <c r="C32" s="18" t="s">
        <v>52</v>
      </c>
      <c r="D32" s="14" t="s">
        <v>35</v>
      </c>
      <c r="E32" s="18">
        <v>1</v>
      </c>
      <c r="F32" s="11">
        <v>3000</v>
      </c>
      <c r="G32" s="11">
        <f t="shared" si="0"/>
        <v>3000</v>
      </c>
    </row>
    <row r="33" ht="35.1" customHeight="1" spans="1:7">
      <c r="A33" s="11">
        <v>30</v>
      </c>
      <c r="B33" s="18" t="s">
        <v>53</v>
      </c>
      <c r="C33" s="18" t="s">
        <v>54</v>
      </c>
      <c r="D33" s="14" t="s">
        <v>35</v>
      </c>
      <c r="E33" s="18">
        <v>2</v>
      </c>
      <c r="F33" s="11">
        <v>3000</v>
      </c>
      <c r="G33" s="11">
        <f t="shared" si="0"/>
        <v>6000</v>
      </c>
    </row>
    <row r="34" ht="35.1" customHeight="1" spans="1:7">
      <c r="A34" s="11">
        <v>31</v>
      </c>
      <c r="B34" s="18" t="s">
        <v>22</v>
      </c>
      <c r="C34" s="18" t="s">
        <v>55</v>
      </c>
      <c r="D34" s="14" t="s">
        <v>35</v>
      </c>
      <c r="E34" s="18">
        <v>1</v>
      </c>
      <c r="F34" s="11">
        <v>3000</v>
      </c>
      <c r="G34" s="11">
        <f t="shared" si="0"/>
        <v>3000</v>
      </c>
    </row>
    <row r="35" ht="35.1" customHeight="1" spans="1:7">
      <c r="A35" s="11">
        <v>32</v>
      </c>
      <c r="B35" s="19" t="s">
        <v>12</v>
      </c>
      <c r="C35" s="19" t="s">
        <v>56</v>
      </c>
      <c r="D35" s="14" t="s">
        <v>57</v>
      </c>
      <c r="E35" s="17">
        <v>1</v>
      </c>
      <c r="F35" s="11">
        <v>10000</v>
      </c>
      <c r="G35" s="11">
        <f t="shared" si="0"/>
        <v>10000</v>
      </c>
    </row>
    <row r="36" ht="35.1" customHeight="1" spans="1:7">
      <c r="A36" s="11">
        <v>33</v>
      </c>
      <c r="B36" s="20" t="s">
        <v>16</v>
      </c>
      <c r="C36" s="20" t="s">
        <v>58</v>
      </c>
      <c r="D36" s="20" t="s">
        <v>59</v>
      </c>
      <c r="E36" s="21">
        <v>1</v>
      </c>
      <c r="F36" s="22">
        <v>5000</v>
      </c>
      <c r="G36" s="11">
        <f t="shared" si="0"/>
        <v>5000</v>
      </c>
    </row>
    <row r="37" ht="35.1" customHeight="1" spans="1:7">
      <c r="A37" s="11">
        <v>34</v>
      </c>
      <c r="B37" s="23" t="s">
        <v>60</v>
      </c>
      <c r="C37" s="23" t="s">
        <v>61</v>
      </c>
      <c r="D37" s="23" t="s">
        <v>62</v>
      </c>
      <c r="E37" s="23">
        <v>1</v>
      </c>
      <c r="F37" s="11">
        <v>2400</v>
      </c>
      <c r="G37" s="11">
        <f t="shared" si="0"/>
        <v>2400</v>
      </c>
    </row>
    <row r="38" ht="35.1" customHeight="1" spans="1:7">
      <c r="A38" s="11">
        <v>35</v>
      </c>
      <c r="B38" s="23" t="s">
        <v>60</v>
      </c>
      <c r="C38" s="23" t="s">
        <v>63</v>
      </c>
      <c r="D38" s="23" t="s">
        <v>62</v>
      </c>
      <c r="E38" s="23">
        <v>1</v>
      </c>
      <c r="F38" s="11">
        <v>2400</v>
      </c>
      <c r="G38" s="11">
        <f t="shared" ref="G38:G44" si="1">E38*F38</f>
        <v>2400</v>
      </c>
    </row>
    <row r="39" ht="35.1" customHeight="1" spans="1:7">
      <c r="A39" s="11">
        <v>36</v>
      </c>
      <c r="B39" s="23" t="s">
        <v>60</v>
      </c>
      <c r="C39" s="23" t="s">
        <v>64</v>
      </c>
      <c r="D39" s="23" t="s">
        <v>62</v>
      </c>
      <c r="E39" s="23">
        <v>1</v>
      </c>
      <c r="F39" s="11">
        <v>2400</v>
      </c>
      <c r="G39" s="11">
        <f t="shared" si="1"/>
        <v>2400</v>
      </c>
    </row>
    <row r="40" ht="35.1" customHeight="1" spans="1:7">
      <c r="A40" s="11">
        <v>37</v>
      </c>
      <c r="B40" s="23" t="s">
        <v>60</v>
      </c>
      <c r="C40" s="23" t="s">
        <v>65</v>
      </c>
      <c r="D40" s="23" t="s">
        <v>62</v>
      </c>
      <c r="E40" s="23">
        <v>1</v>
      </c>
      <c r="F40" s="11">
        <v>2400</v>
      </c>
      <c r="G40" s="11">
        <f t="shared" si="1"/>
        <v>2400</v>
      </c>
    </row>
    <row r="41" ht="35.1" customHeight="1" spans="1:7">
      <c r="A41" s="11">
        <v>38</v>
      </c>
      <c r="B41" s="23" t="s">
        <v>9</v>
      </c>
      <c r="C41" s="23" t="s">
        <v>51</v>
      </c>
      <c r="D41" s="23" t="s">
        <v>62</v>
      </c>
      <c r="E41" s="23">
        <v>4</v>
      </c>
      <c r="F41" s="11">
        <v>2400</v>
      </c>
      <c r="G41" s="11">
        <f t="shared" si="1"/>
        <v>9600</v>
      </c>
    </row>
    <row r="42" ht="35.1" customHeight="1" spans="1:7">
      <c r="A42" s="11">
        <v>39</v>
      </c>
      <c r="B42" s="23" t="s">
        <v>9</v>
      </c>
      <c r="C42" s="23" t="s">
        <v>66</v>
      </c>
      <c r="D42" s="23" t="s">
        <v>62</v>
      </c>
      <c r="E42" s="23">
        <v>4</v>
      </c>
      <c r="F42" s="11">
        <v>2400</v>
      </c>
      <c r="G42" s="11">
        <f t="shared" si="1"/>
        <v>9600</v>
      </c>
    </row>
    <row r="43" ht="35.1" customHeight="1" spans="1:8">
      <c r="A43" s="11">
        <v>40</v>
      </c>
      <c r="B43" s="23" t="s">
        <v>67</v>
      </c>
      <c r="C43" s="23" t="s">
        <v>68</v>
      </c>
      <c r="D43" s="23" t="s">
        <v>62</v>
      </c>
      <c r="E43" s="23">
        <v>3</v>
      </c>
      <c r="F43" s="11">
        <v>2400</v>
      </c>
      <c r="G43" s="11">
        <f t="shared" si="1"/>
        <v>7200</v>
      </c>
      <c r="H43" s="24"/>
    </row>
    <row r="44" ht="35.1" customHeight="1" spans="1:8">
      <c r="A44" s="11">
        <v>41</v>
      </c>
      <c r="B44" s="23" t="s">
        <v>67</v>
      </c>
      <c r="C44" s="23" t="s">
        <v>69</v>
      </c>
      <c r="D44" s="23" t="s">
        <v>62</v>
      </c>
      <c r="E44" s="23">
        <v>4</v>
      </c>
      <c r="F44" s="11">
        <v>2400</v>
      </c>
      <c r="G44" s="11">
        <f t="shared" si="1"/>
        <v>9600</v>
      </c>
      <c r="H44" s="24"/>
    </row>
    <row r="45" ht="35.1" customHeight="1" spans="1:7">
      <c r="A45" s="25"/>
      <c r="B45" s="26"/>
      <c r="C45" s="27"/>
      <c r="D45" s="11" t="s">
        <v>70</v>
      </c>
      <c r="E45" s="11">
        <f>SUM(E4:E44)</f>
        <v>57</v>
      </c>
      <c r="F45" s="11"/>
      <c r="G45" s="28">
        <f>SUM(G4:G44)</f>
        <v>300000</v>
      </c>
    </row>
  </sheetData>
  <mergeCells count="3">
    <mergeCell ref="A1:G1"/>
    <mergeCell ref="A2:G2"/>
    <mergeCell ref="A45:C45"/>
  </mergeCells>
  <pageMargins left="0.7" right="0.7" top="0.75" bottom="0.75" header="0.3" footer="0.3"/>
  <pageSetup paperSize="9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1" sqref="D$1:D$1048576"/>
    </sheetView>
  </sheetViews>
  <sheetFormatPr defaultColWidth="9" defaultRowHeight="35.1" customHeight="1" outlineLevelRow="7" outlineLevelCol="3"/>
  <cols>
    <col min="1" max="1" width="40.3727272727273" style="5" customWidth="1"/>
    <col min="2" max="4" width="20.8727272727273" style="5" customWidth="1"/>
  </cols>
  <sheetData>
    <row r="1" customHeight="1" spans="1:4">
      <c r="A1" s="1" t="s">
        <v>71</v>
      </c>
      <c r="B1" s="1"/>
      <c r="C1" s="1"/>
      <c r="D1" s="1"/>
    </row>
    <row r="2" ht="48.95" customHeight="1" spans="1:4">
      <c r="A2" s="2" t="s">
        <v>72</v>
      </c>
      <c r="B2" s="2" t="s">
        <v>73</v>
      </c>
      <c r="C2" s="6" t="s">
        <v>74</v>
      </c>
      <c r="D2" s="2" t="s">
        <v>75</v>
      </c>
    </row>
    <row r="3" customHeight="1" spans="1:4">
      <c r="A3" s="3" t="s">
        <v>76</v>
      </c>
      <c r="B3" s="4" t="s">
        <v>27</v>
      </c>
      <c r="C3" s="6" t="s">
        <v>77</v>
      </c>
      <c r="D3" s="4">
        <v>30000</v>
      </c>
    </row>
    <row r="4" customHeight="1" spans="1:4">
      <c r="A4" s="3" t="s">
        <v>17</v>
      </c>
      <c r="B4" s="7" t="s">
        <v>16</v>
      </c>
      <c r="C4" s="6" t="s">
        <v>78</v>
      </c>
      <c r="D4" s="4">
        <v>30000</v>
      </c>
    </row>
    <row r="5" customHeight="1" spans="1:4">
      <c r="A5" s="4" t="s">
        <v>79</v>
      </c>
      <c r="B5" s="3" t="s">
        <v>42</v>
      </c>
      <c r="C5" s="2" t="s">
        <v>80</v>
      </c>
      <c r="D5" s="4">
        <v>30000</v>
      </c>
    </row>
    <row r="6" customHeight="1" spans="1:4">
      <c r="A6" s="3" t="s">
        <v>81</v>
      </c>
      <c r="B6" s="3" t="s">
        <v>33</v>
      </c>
      <c r="C6" s="3" t="s">
        <v>82</v>
      </c>
      <c r="D6" s="4">
        <v>20000</v>
      </c>
    </row>
    <row r="7" customHeight="1" spans="1:4">
      <c r="A7" s="3" t="s">
        <v>83</v>
      </c>
      <c r="B7" s="3" t="s">
        <v>84</v>
      </c>
      <c r="C7" s="6" t="s">
        <v>85</v>
      </c>
      <c r="D7" s="4">
        <v>30000</v>
      </c>
    </row>
    <row r="8" customHeight="1" spans="1:4">
      <c r="A8" s="2"/>
      <c r="B8" s="2"/>
      <c r="C8" s="2" t="s">
        <v>70</v>
      </c>
      <c r="D8" s="2">
        <f>SUM(D3:D7)</f>
        <v>140000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opLeftCell="A6" workbookViewId="0">
      <selection activeCell="D6" sqref="D$1:D$1048576"/>
    </sheetView>
  </sheetViews>
  <sheetFormatPr defaultColWidth="9" defaultRowHeight="35.1" customHeight="1" outlineLevelCol="3"/>
  <cols>
    <col min="1" max="1" width="42.3727272727273" style="5" customWidth="1"/>
    <col min="2" max="4" width="20.8727272727273" style="5" customWidth="1"/>
  </cols>
  <sheetData>
    <row r="1" customHeight="1" spans="1:4">
      <c r="A1" s="1" t="s">
        <v>86</v>
      </c>
      <c r="B1" s="1"/>
      <c r="C1" s="1"/>
      <c r="D1" s="1"/>
    </row>
    <row r="2" ht="48.95" customHeight="1" spans="1:4">
      <c r="A2" s="2" t="s">
        <v>72</v>
      </c>
      <c r="B2" s="2" t="s">
        <v>73</v>
      </c>
      <c r="C2" s="6" t="s">
        <v>74</v>
      </c>
      <c r="D2" s="2" t="s">
        <v>75</v>
      </c>
    </row>
    <row r="3" customHeight="1" spans="1:4">
      <c r="A3" s="3" t="s">
        <v>87</v>
      </c>
      <c r="B3" s="3" t="s">
        <v>88</v>
      </c>
      <c r="C3" s="6" t="s">
        <v>89</v>
      </c>
      <c r="D3" s="4">
        <v>30000</v>
      </c>
    </row>
    <row r="4" customHeight="1" spans="1:4">
      <c r="A4" s="3" t="s">
        <v>90</v>
      </c>
      <c r="B4" s="7" t="s">
        <v>33</v>
      </c>
      <c r="C4" s="6" t="s">
        <v>91</v>
      </c>
      <c r="D4" s="4">
        <v>30000</v>
      </c>
    </row>
    <row r="5" customHeight="1" spans="1:4">
      <c r="A5" s="3" t="s">
        <v>92</v>
      </c>
      <c r="B5" s="4" t="s">
        <v>93</v>
      </c>
      <c r="C5" s="2" t="s">
        <v>94</v>
      </c>
      <c r="D5" s="4">
        <v>10000</v>
      </c>
    </row>
    <row r="6" customHeight="1" spans="1:4">
      <c r="A6" s="4" t="s">
        <v>15</v>
      </c>
      <c r="B6" s="4" t="s">
        <v>14</v>
      </c>
      <c r="C6" s="4" t="s">
        <v>95</v>
      </c>
      <c r="D6" s="4">
        <v>20000</v>
      </c>
    </row>
    <row r="7" customHeight="1" spans="1:4">
      <c r="A7" s="3" t="s">
        <v>96</v>
      </c>
      <c r="B7" s="4" t="s">
        <v>36</v>
      </c>
      <c r="C7" s="2" t="s">
        <v>97</v>
      </c>
      <c r="D7" s="4">
        <v>30000</v>
      </c>
    </row>
    <row r="8" customHeight="1" spans="1:4">
      <c r="A8" s="6" t="s">
        <v>98</v>
      </c>
      <c r="B8" s="7" t="s">
        <v>99</v>
      </c>
      <c r="C8" s="2" t="s">
        <v>100</v>
      </c>
      <c r="D8" s="2">
        <v>10000</v>
      </c>
    </row>
    <row r="9" customHeight="1" spans="1:4">
      <c r="A9" s="6" t="s">
        <v>101</v>
      </c>
      <c r="B9" s="7" t="s">
        <v>36</v>
      </c>
      <c r="C9" s="2" t="s">
        <v>102</v>
      </c>
      <c r="D9" s="2">
        <v>30000</v>
      </c>
    </row>
    <row r="10" customHeight="1" spans="1:4">
      <c r="A10" s="2" t="s">
        <v>103</v>
      </c>
      <c r="B10" s="7" t="s">
        <v>12</v>
      </c>
      <c r="C10" s="6" t="s">
        <v>104</v>
      </c>
      <c r="D10" s="2">
        <v>20000</v>
      </c>
    </row>
    <row r="11" customHeight="1" spans="1:4">
      <c r="A11" s="6" t="s">
        <v>105</v>
      </c>
      <c r="B11" s="7" t="s">
        <v>22</v>
      </c>
      <c r="C11" s="6" t="s">
        <v>106</v>
      </c>
      <c r="D11" s="2">
        <v>20000</v>
      </c>
    </row>
    <row r="12" customHeight="1" spans="1:4">
      <c r="A12" s="2"/>
      <c r="B12" s="2"/>
      <c r="C12" s="2" t="s">
        <v>70</v>
      </c>
      <c r="D12" s="2">
        <f>SUM(D3:D11)</f>
        <v>200000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E1" sqref="E$1:E$1048576"/>
    </sheetView>
  </sheetViews>
  <sheetFormatPr defaultColWidth="9" defaultRowHeight="14" outlineLevelRow="6" outlineLevelCol="4"/>
  <cols>
    <col min="1" max="1" width="36.5" style="5" customWidth="1"/>
    <col min="2" max="2" width="31.1272727272727" style="5" customWidth="1"/>
    <col min="3" max="3" width="16" style="5" customWidth="1"/>
    <col min="4" max="4" width="13" style="5" customWidth="1"/>
    <col min="5" max="5" width="15.7545454545455" style="5" customWidth="1"/>
  </cols>
  <sheetData>
    <row r="1" ht="35.1" customHeight="1" spans="1:5">
      <c r="A1" s="1" t="s">
        <v>107</v>
      </c>
      <c r="B1" s="1"/>
      <c r="C1" s="1"/>
      <c r="D1" s="1"/>
      <c r="E1" s="1"/>
    </row>
    <row r="2" ht="35.1" customHeight="1" spans="1:5">
      <c r="A2" s="2" t="s">
        <v>72</v>
      </c>
      <c r="B2" s="6" t="s">
        <v>108</v>
      </c>
      <c r="C2" s="2" t="s">
        <v>73</v>
      </c>
      <c r="D2" s="6" t="s">
        <v>74</v>
      </c>
      <c r="E2" s="2" t="s">
        <v>75</v>
      </c>
    </row>
    <row r="3" ht="35.1" customHeight="1" spans="1:5">
      <c r="A3" s="3" t="s">
        <v>109</v>
      </c>
      <c r="B3" s="3" t="s">
        <v>110</v>
      </c>
      <c r="C3" s="3" t="s">
        <v>111</v>
      </c>
      <c r="D3" s="6" t="s">
        <v>112</v>
      </c>
      <c r="E3" s="4">
        <v>20000</v>
      </c>
    </row>
    <row r="4" ht="35.1" customHeight="1" spans="1:5">
      <c r="A4" s="3" t="s">
        <v>13</v>
      </c>
      <c r="B4" s="3" t="s">
        <v>113</v>
      </c>
      <c r="C4" s="3" t="s">
        <v>111</v>
      </c>
      <c r="D4" s="6" t="s">
        <v>114</v>
      </c>
      <c r="E4" s="4">
        <v>20000</v>
      </c>
    </row>
    <row r="5" ht="35.1" customHeight="1" spans="1:5">
      <c r="A5" s="3" t="s">
        <v>115</v>
      </c>
      <c r="B5" s="3" t="s">
        <v>116</v>
      </c>
      <c r="C5" s="4" t="s">
        <v>9</v>
      </c>
      <c r="D5" s="4" t="s">
        <v>117</v>
      </c>
      <c r="E5" s="4">
        <v>10000</v>
      </c>
    </row>
    <row r="6" ht="35.1" customHeight="1" spans="1:5">
      <c r="A6" s="3" t="s">
        <v>118</v>
      </c>
      <c r="B6" s="3" t="s">
        <v>119</v>
      </c>
      <c r="C6" s="3" t="s">
        <v>33</v>
      </c>
      <c r="D6" s="3" t="s">
        <v>120</v>
      </c>
      <c r="E6" s="4">
        <v>10000</v>
      </c>
    </row>
    <row r="7" ht="35.1" customHeight="1" spans="1:5">
      <c r="A7" s="2"/>
      <c r="B7" s="2"/>
      <c r="C7" s="2"/>
      <c r="D7" s="2" t="s">
        <v>70</v>
      </c>
      <c r="E7" s="2">
        <f>SUM(E3:E6)</f>
        <v>60000</v>
      </c>
    </row>
  </sheetData>
  <mergeCells count="1">
    <mergeCell ref="A1:E1"/>
  </mergeCells>
  <pageMargins left="0.7" right="0.7" top="0.75" bottom="0.75" header="0.3" footer="0.3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9" sqref="B9"/>
    </sheetView>
  </sheetViews>
  <sheetFormatPr defaultColWidth="9" defaultRowHeight="14" outlineLevelRow="5" outlineLevelCol="1"/>
  <cols>
    <col min="1" max="2" width="44" customWidth="1"/>
  </cols>
  <sheetData>
    <row r="1" ht="35.1" customHeight="1" spans="1:2">
      <c r="A1" s="1" t="s">
        <v>121</v>
      </c>
      <c r="B1" s="1"/>
    </row>
    <row r="2" ht="35.1" customHeight="1" spans="1:2">
      <c r="A2" s="2" t="s">
        <v>73</v>
      </c>
      <c r="B2" s="2" t="s">
        <v>75</v>
      </c>
    </row>
    <row r="3" ht="35.1" customHeight="1" spans="1:2">
      <c r="A3" s="3" t="s">
        <v>33</v>
      </c>
      <c r="B3" s="4">
        <v>40000</v>
      </c>
    </row>
    <row r="4" ht="35.1" customHeight="1" spans="1:2">
      <c r="A4" s="3" t="s">
        <v>99</v>
      </c>
      <c r="B4" s="4">
        <v>30000</v>
      </c>
    </row>
    <row r="5" ht="35.1" customHeight="1" spans="1:2">
      <c r="A5" s="3" t="s">
        <v>40</v>
      </c>
      <c r="B5" s="4">
        <v>30000</v>
      </c>
    </row>
    <row r="6" ht="35.1" customHeight="1" spans="1:2">
      <c r="A6" s="2" t="s">
        <v>70</v>
      </c>
      <c r="B6" s="2">
        <f>SUM(B3:B5)</f>
        <v>100000</v>
      </c>
    </row>
  </sheetData>
  <mergeCells count="1">
    <mergeCell ref="A1:B1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2024年度阳新县农机新机具新技术推广资金奖补资金划表</vt:lpstr>
      <vt:lpstr>2024年阳新县农机服务专业示范社奖补资金计划表</vt:lpstr>
      <vt:lpstr>2024年阳新县农机社会化提升建设奖补资金计划表</vt:lpstr>
      <vt:lpstr>2024年度农业机械化试验示范基地奖补资金计划表</vt:lpstr>
      <vt:lpstr>2024年度阳新县基层农机推广资金计划表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87524</dc:creator>
  <cp:lastModifiedBy>zyjplayer</cp:lastModifiedBy>
  <dcterms:created xsi:type="dcterms:W3CDTF">2023-11-20T04:34:00Z</dcterms:created>
  <cp:lastPrinted>2024-12-03T09:07:00Z</cp:lastPrinted>
  <dcterms:modified xsi:type="dcterms:W3CDTF">2024-12-04T06:59:38Z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6571D702B9F84736B00F8C4DF36A6ABA_13</vt:lpwstr>
  </property>
  <property fmtid="{D5CDD505-2E9C-101B-9397-08002B2CF9AE}" pid="3" name="KSOProductBuildVer">
    <vt:lpwstr>2052-11.1.0.14309</vt:lpwstr>
  </property>
</Properties>
</file>