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<sst xmlns="http://schemas.openxmlformats.org/spreadsheetml/2006/main" count="175" uniqueCount="139">
  <si>
    <t>小麦测产记录表</t>
  </si>
  <si>
    <t>序号</t>
  </si>
  <si>
    <t>主体名称</t>
  </si>
  <si>
    <t>测产田经度</t>
  </si>
  <si>
    <t>测产田纬度</t>
  </si>
  <si>
    <t>小麦品种</t>
  </si>
  <si>
    <t>实测面积(亩)</t>
  </si>
  <si>
    <t>实测湿重（斤）</t>
  </si>
  <si>
    <t>含水量%</t>
  </si>
  <si>
    <t>扣除%</t>
  </si>
  <si>
    <t>干重（斤）</t>
  </si>
  <si>
    <t>庞飞</t>
  </si>
  <si>
    <t>115°6′28″</t>
  </si>
  <si>
    <t>29°47′38″</t>
  </si>
  <si>
    <t>扬麦29</t>
  </si>
  <si>
    <t>陈思池</t>
  </si>
  <si>
    <t>115°11′59″</t>
  </si>
  <si>
    <t>29°50′9″</t>
  </si>
  <si>
    <t>周贤</t>
  </si>
  <si>
    <t>115°5′38″</t>
  </si>
  <si>
    <t>29°45′25″</t>
  </si>
  <si>
    <t>扬麦39</t>
  </si>
  <si>
    <t>张文生</t>
  </si>
  <si>
    <t>115°20′36″</t>
  </si>
  <si>
    <t>29°82′21″</t>
  </si>
  <si>
    <t>扬麦33</t>
  </si>
  <si>
    <t>董美芳</t>
  </si>
  <si>
    <t>115°22′09″</t>
  </si>
  <si>
    <t>29°90′87″</t>
  </si>
  <si>
    <t>马哲学</t>
  </si>
  <si>
    <t>115°25′08″</t>
  </si>
  <si>
    <t>29°86′85″</t>
  </si>
  <si>
    <t>徐理想</t>
  </si>
  <si>
    <t>115°41′01″</t>
  </si>
  <si>
    <t>29°88′05″</t>
  </si>
  <si>
    <t>扬麦25</t>
  </si>
  <si>
    <t>尹传榜</t>
  </si>
  <si>
    <t>114°96′27″</t>
  </si>
  <si>
    <t>29°72′57″</t>
  </si>
  <si>
    <t>伍仪建</t>
  </si>
  <si>
    <t>114°99′17″</t>
  </si>
  <si>
    <t>29°73′85″</t>
  </si>
  <si>
    <t>扬麦34</t>
  </si>
  <si>
    <t>成良志</t>
  </si>
  <si>
    <t>114°94′44″</t>
  </si>
  <si>
    <t>29°72′67″</t>
  </si>
  <si>
    <t>刘合孝</t>
  </si>
  <si>
    <t>114°97′73″</t>
  </si>
  <si>
    <t>29°59′51″</t>
  </si>
  <si>
    <t>陈迪良</t>
  </si>
  <si>
    <t>114°99′41″</t>
  </si>
  <si>
    <t>29°63′82″</t>
  </si>
  <si>
    <t>扬麦28</t>
  </si>
  <si>
    <t>蔡江山</t>
  </si>
  <si>
    <t>114°98′06″</t>
  </si>
  <si>
    <t>29°78′82″</t>
  </si>
  <si>
    <t>扬麦30</t>
  </si>
  <si>
    <t>陈敬革</t>
  </si>
  <si>
    <t>115°00′68″</t>
  </si>
  <si>
    <t>29°59′77″</t>
  </si>
  <si>
    <t>陈迪祥</t>
  </si>
  <si>
    <t>115°13′67″</t>
  </si>
  <si>
    <t>29°58′69″</t>
  </si>
  <si>
    <t>戴卫国</t>
  </si>
  <si>
    <t>115°12′75″</t>
  </si>
  <si>
    <t>29°55′18″</t>
  </si>
  <si>
    <t>汪祖国</t>
  </si>
  <si>
    <t>115°13′62″</t>
  </si>
  <si>
    <t>29°55′70″</t>
  </si>
  <si>
    <t>柯细莲</t>
  </si>
  <si>
    <t>115°14′69″</t>
  </si>
  <si>
    <t>29°57′61″</t>
  </si>
  <si>
    <t>石志勇</t>
  </si>
  <si>
    <t>115°04′87″</t>
  </si>
  <si>
    <t>29°76′98″</t>
  </si>
  <si>
    <t>盛思平</t>
  </si>
  <si>
    <t>115°11′50″</t>
  </si>
  <si>
    <t>29°81′59″</t>
  </si>
  <si>
    <t>胡勇兵</t>
  </si>
  <si>
    <t>115°12′90″</t>
  </si>
  <si>
    <t>29°81′01″</t>
  </si>
  <si>
    <t>扬麦24</t>
  </si>
  <si>
    <t>盛新才</t>
  </si>
  <si>
    <t>115°12′36″</t>
  </si>
  <si>
    <t>29°81′53″</t>
  </si>
  <si>
    <t>陈明</t>
  </si>
  <si>
    <t>李名龙</t>
  </si>
  <si>
    <t>115°05′14″</t>
  </si>
  <si>
    <t>29°88′89″</t>
  </si>
  <si>
    <t>柯于友</t>
  </si>
  <si>
    <t>115°19′45″</t>
  </si>
  <si>
    <t>29°95′18″</t>
  </si>
  <si>
    <t>舒思西</t>
  </si>
  <si>
    <t>115°18′08″</t>
  </si>
  <si>
    <t>29°95′38″</t>
  </si>
  <si>
    <t>成芬</t>
  </si>
  <si>
    <t>115°17′46″</t>
  </si>
  <si>
    <t>29°96′48″</t>
  </si>
  <si>
    <t>刘新高</t>
  </si>
  <si>
    <t>115°35′56″</t>
  </si>
  <si>
    <t>29°82′81″</t>
  </si>
  <si>
    <t>李拥军</t>
  </si>
  <si>
    <t>115°03′36″</t>
  </si>
  <si>
    <t>29°73′36″</t>
  </si>
  <si>
    <t>明滔滔</t>
  </si>
  <si>
    <t>115°05′56″</t>
  </si>
  <si>
    <t>29°87′67″</t>
  </si>
  <si>
    <t>雷彬</t>
  </si>
  <si>
    <t>115°09′00″</t>
  </si>
  <si>
    <t>29°82′05″</t>
  </si>
  <si>
    <t>王贤金</t>
  </si>
  <si>
    <t>115°23′66″</t>
  </si>
  <si>
    <t>29°81′51″</t>
  </si>
  <si>
    <t>郭晓英</t>
  </si>
  <si>
    <t>114°96′60″</t>
  </si>
  <si>
    <t>乐发名</t>
  </si>
  <si>
    <t>114°93′16″</t>
  </si>
  <si>
    <t>29°84′76″</t>
  </si>
  <si>
    <t>尹传海</t>
  </si>
  <si>
    <t>115°17′59″</t>
  </si>
  <si>
    <t>29°76′46″</t>
  </si>
  <si>
    <t>伍英</t>
  </si>
  <si>
    <t>115°18′52″</t>
  </si>
  <si>
    <t>29°80′75″</t>
  </si>
  <si>
    <t>汪训开</t>
  </si>
  <si>
    <t>115°13′06″</t>
  </si>
  <si>
    <t>29°78′37″</t>
  </si>
  <si>
    <t>柯于熙</t>
  </si>
  <si>
    <t>115°19′27″</t>
  </si>
  <si>
    <t>29°69′83″</t>
  </si>
  <si>
    <t>贾建成</t>
  </si>
  <si>
    <t>115°29′37″</t>
  </si>
  <si>
    <t>29°94′84″</t>
  </si>
  <si>
    <t>方统一</t>
  </si>
  <si>
    <t>115°19′74″</t>
  </si>
  <si>
    <t>29°93′92″</t>
  </si>
  <si>
    <t>阚洪明</t>
  </si>
  <si>
    <t>114°87′66″</t>
  </si>
  <si>
    <t>29°75′44″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</si>
</sst>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2">
    <font>
      <sz val="11"/>
      <name val="宋体"/>
      <charset val="134"/>
    </font>
    <font>
      <sz val="16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topLeftCell="A5" workbookViewId="0">
      <selection activeCell="A44" sqref="A44:J44"/>
    </sheetView>
  </sheetViews>
  <sheetFormatPr defaultColWidth="10" defaultRowHeight="13.5"/>
  <cols>
    <col min="1" max="2" width="10" style="1"/>
    <col min="3" max="3" width="13.625" style="1" customWidth="1"/>
    <col min="4" max="4" width="12.5833333333333" style="1" customWidth="1"/>
    <col min="5" max="5" width="10" style="1"/>
    <col min="6" max="6" width="13.6333333333333" style="1" customWidth="1"/>
    <col min="7" max="7" width="16.0833333333333" style="1" customWidth="1"/>
    <col min="8" max="9" width="10" style="1"/>
    <col min="10" max="10" width="12.6666666666667" style="2" customWidth="1"/>
    <col min="11" max="16384" width="10" style="1"/>
  </cols>
  <sheetData>
    <row r="1" ht="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ht="20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0.44</v>
      </c>
      <c r="G3" s="4">
        <v>432.8</v>
      </c>
      <c r="H3" s="4">
        <v>31.2</v>
      </c>
      <c r="I3" s="4">
        <v>13.5</v>
      </c>
      <c r="J3" s="5">
        <f>(1-(H3%-I3%))*G3/F3</f>
        <v>809.532727272727</v>
      </c>
    </row>
    <row r="4" ht="20" customHeight="1" spans="1:10">
      <c r="A4" s="4">
        <v>2</v>
      </c>
      <c r="B4" s="4" t="s">
        <v>15</v>
      </c>
      <c r="C4" s="4" t="s">
        <v>16</v>
      </c>
      <c r="D4" s="4" t="s">
        <v>17</v>
      </c>
      <c r="E4" s="4" t="s">
        <v>14</v>
      </c>
      <c r="F4" s="4">
        <v>0.8</v>
      </c>
      <c r="G4" s="4">
        <v>603.4</v>
      </c>
      <c r="H4" s="4">
        <v>35</v>
      </c>
      <c r="I4" s="4">
        <v>13.5</v>
      </c>
      <c r="J4" s="5">
        <f t="shared" ref="J4:J20" si="0">(1-(H4%-I4%))*G4/F4</f>
        <v>592.08625</v>
      </c>
    </row>
    <row r="5" ht="20" customHeight="1" spans="1:10">
      <c r="A5" s="4">
        <v>3</v>
      </c>
      <c r="B5" s="4" t="s">
        <v>18</v>
      </c>
      <c r="C5" s="4" t="s">
        <v>19</v>
      </c>
      <c r="D5" s="4" t="s">
        <v>20</v>
      </c>
      <c r="E5" s="4" t="s">
        <v>21</v>
      </c>
      <c r="F5" s="4">
        <v>0.19</v>
      </c>
      <c r="G5" s="4">
        <v>170</v>
      </c>
      <c r="H5" s="4">
        <v>34.2</v>
      </c>
      <c r="I5" s="4">
        <v>13.5</v>
      </c>
      <c r="J5" s="5">
        <f t="shared" si="0"/>
        <v>709.526315789474</v>
      </c>
    </row>
    <row r="6" ht="20" customHeight="1" spans="1:10">
      <c r="A6" s="4">
        <v>4</v>
      </c>
      <c r="B6" s="4" t="s">
        <v>22</v>
      </c>
      <c r="C6" s="4" t="s">
        <v>23</v>
      </c>
      <c r="D6" s="4" t="s">
        <v>24</v>
      </c>
      <c r="E6" s="4" t="s">
        <v>25</v>
      </c>
      <c r="F6" s="4">
        <v>0.23</v>
      </c>
      <c r="G6" s="4">
        <v>273.6</v>
      </c>
      <c r="H6" s="4">
        <v>33</v>
      </c>
      <c r="I6" s="4">
        <v>13.5</v>
      </c>
      <c r="J6" s="5">
        <f t="shared" si="0"/>
        <v>957.6</v>
      </c>
    </row>
    <row r="7" ht="20" customHeight="1" spans="1:10">
      <c r="A7" s="4">
        <v>5</v>
      </c>
      <c r="B7" s="4" t="s">
        <v>26</v>
      </c>
      <c r="C7" s="4" t="s">
        <v>27</v>
      </c>
      <c r="D7" s="4" t="s">
        <v>28</v>
      </c>
      <c r="E7" s="4" t="s">
        <v>25</v>
      </c>
      <c r="F7" s="5">
        <v>0.2</v>
      </c>
      <c r="G7" s="4">
        <v>185.2</v>
      </c>
      <c r="H7" s="4">
        <v>39.5</v>
      </c>
      <c r="I7" s="4">
        <v>13.5</v>
      </c>
      <c r="J7" s="5">
        <f t="shared" si="0"/>
        <v>685.24</v>
      </c>
    </row>
    <row r="8" ht="20" customHeight="1" spans="1:10">
      <c r="A8" s="4">
        <v>6</v>
      </c>
      <c r="B8" s="4" t="s">
        <v>29</v>
      </c>
      <c r="C8" s="4" t="s">
        <v>30</v>
      </c>
      <c r="D8" s="4" t="s">
        <v>31</v>
      </c>
      <c r="E8" s="4" t="s">
        <v>25</v>
      </c>
      <c r="F8" s="4">
        <v>0.16</v>
      </c>
      <c r="G8" s="4">
        <v>165.6</v>
      </c>
      <c r="H8" s="4">
        <v>35.4</v>
      </c>
      <c r="I8" s="4">
        <v>13.5</v>
      </c>
      <c r="J8" s="5">
        <f t="shared" si="0"/>
        <v>808.335</v>
      </c>
    </row>
    <row r="9" ht="20" customHeight="1" spans="1:10">
      <c r="A9" s="4">
        <v>7</v>
      </c>
      <c r="B9" s="4" t="s">
        <v>32</v>
      </c>
      <c r="C9" s="4" t="s">
        <v>33</v>
      </c>
      <c r="D9" s="4" t="s">
        <v>34</v>
      </c>
      <c r="E9" s="4" t="s">
        <v>35</v>
      </c>
      <c r="F9" s="4">
        <v>0.4</v>
      </c>
      <c r="G9" s="4">
        <v>280</v>
      </c>
      <c r="H9" s="4">
        <v>32.3</v>
      </c>
      <c r="I9" s="4">
        <v>13.5</v>
      </c>
      <c r="J9" s="5">
        <f t="shared" si="0"/>
        <v>568.4</v>
      </c>
    </row>
    <row r="10" ht="20" customHeight="1" spans="1:10">
      <c r="A10" s="4">
        <v>8</v>
      </c>
      <c r="B10" s="4" t="s">
        <v>36</v>
      </c>
      <c r="C10" s="4" t="s">
        <v>37</v>
      </c>
      <c r="D10" s="4" t="s">
        <v>38</v>
      </c>
      <c r="E10" s="4" t="s">
        <v>14</v>
      </c>
      <c r="F10" s="4">
        <v>0.16</v>
      </c>
      <c r="G10" s="4">
        <v>186.4</v>
      </c>
      <c r="H10" s="4">
        <v>30.3</v>
      </c>
      <c r="I10" s="4">
        <v>13.5</v>
      </c>
      <c r="J10" s="5">
        <f t="shared" si="0"/>
        <v>969.28</v>
      </c>
    </row>
    <row r="11" ht="20" customHeight="1" spans="1:10">
      <c r="A11" s="4">
        <v>9</v>
      </c>
      <c r="B11" s="4" t="s">
        <v>39</v>
      </c>
      <c r="C11" s="4" t="s">
        <v>40</v>
      </c>
      <c r="D11" s="4" t="s">
        <v>41</v>
      </c>
      <c r="E11" s="4" t="s">
        <v>42</v>
      </c>
      <c r="F11" s="4">
        <v>0.16</v>
      </c>
      <c r="G11" s="4">
        <v>162.8</v>
      </c>
      <c r="H11" s="4">
        <v>33.1</v>
      </c>
      <c r="I11" s="4">
        <v>13.5</v>
      </c>
      <c r="J11" s="5">
        <f t="shared" si="0"/>
        <v>818.07</v>
      </c>
    </row>
    <row r="12" ht="20" customHeight="1" spans="1:10">
      <c r="A12" s="4">
        <v>10</v>
      </c>
      <c r="B12" s="4" t="s">
        <v>43</v>
      </c>
      <c r="C12" s="4" t="s">
        <v>44</v>
      </c>
      <c r="D12" s="4" t="s">
        <v>45</v>
      </c>
      <c r="E12" s="4" t="s">
        <v>14</v>
      </c>
      <c r="F12" s="4">
        <v>0.28</v>
      </c>
      <c r="G12" s="4">
        <v>261.5</v>
      </c>
      <c r="H12" s="4">
        <v>25</v>
      </c>
      <c r="I12" s="4">
        <v>13.5</v>
      </c>
      <c r="J12" s="5">
        <f t="shared" si="0"/>
        <v>826.526785714286</v>
      </c>
    </row>
    <row r="13" ht="20" customHeight="1" spans="1:10">
      <c r="A13" s="4">
        <v>11</v>
      </c>
      <c r="B13" s="4" t="s">
        <v>46</v>
      </c>
      <c r="C13" s="4" t="s">
        <v>47</v>
      </c>
      <c r="D13" s="4" t="s">
        <v>48</v>
      </c>
      <c r="E13" s="4" t="s">
        <v>14</v>
      </c>
      <c r="F13" s="4">
        <v>0.18</v>
      </c>
      <c r="G13" s="4">
        <v>116</v>
      </c>
      <c r="H13" s="4">
        <v>29.2</v>
      </c>
      <c r="I13" s="4">
        <v>13.5</v>
      </c>
      <c r="J13" s="5">
        <f t="shared" si="0"/>
        <v>543.266666666667</v>
      </c>
    </row>
    <row r="14" ht="20" customHeight="1" spans="1:10">
      <c r="A14" s="4">
        <v>12</v>
      </c>
      <c r="B14" s="4" t="s">
        <v>49</v>
      </c>
      <c r="C14" s="4" t="s">
        <v>50</v>
      </c>
      <c r="D14" s="4" t="s">
        <v>51</v>
      </c>
      <c r="E14" s="4" t="s">
        <v>52</v>
      </c>
      <c r="F14" s="4">
        <v>0.25</v>
      </c>
      <c r="G14" s="4">
        <v>242.3</v>
      </c>
      <c r="H14" s="4">
        <v>28.4</v>
      </c>
      <c r="I14" s="4">
        <v>13.5</v>
      </c>
      <c r="J14" s="5">
        <f t="shared" si="0"/>
        <v>824.7892</v>
      </c>
    </row>
    <row r="15" ht="20" customHeight="1" spans="1:10">
      <c r="A15" s="4">
        <v>13</v>
      </c>
      <c r="B15" s="4" t="s">
        <v>53</v>
      </c>
      <c r="C15" s="4" t="s">
        <v>54</v>
      </c>
      <c r="D15" s="4" t="s">
        <v>55</v>
      </c>
      <c r="E15" s="4" t="s">
        <v>56</v>
      </c>
      <c r="F15" s="4">
        <v>0.18</v>
      </c>
      <c r="G15" s="4">
        <v>132.7</v>
      </c>
      <c r="H15" s="4">
        <v>33.8</v>
      </c>
      <c r="I15" s="4">
        <v>13.5</v>
      </c>
      <c r="J15" s="5">
        <f t="shared" si="0"/>
        <v>587.566111111111</v>
      </c>
    </row>
    <row r="16" ht="20" customHeight="1" spans="1:10">
      <c r="A16" s="4">
        <v>14</v>
      </c>
      <c r="B16" s="4" t="s">
        <v>57</v>
      </c>
      <c r="C16" s="4" t="s">
        <v>58</v>
      </c>
      <c r="D16" s="4" t="s">
        <v>59</v>
      </c>
      <c r="E16" s="4" t="s">
        <v>56</v>
      </c>
      <c r="F16" s="4">
        <v>0.22</v>
      </c>
      <c r="G16" s="4">
        <v>128.5</v>
      </c>
      <c r="H16" s="4">
        <v>19.6</v>
      </c>
      <c r="I16" s="4">
        <v>13.5</v>
      </c>
      <c r="J16" s="5">
        <f t="shared" si="0"/>
        <v>548.461363636364</v>
      </c>
    </row>
    <row r="17" ht="20" customHeight="1" spans="1:10">
      <c r="A17" s="4">
        <v>15</v>
      </c>
      <c r="B17" s="4" t="s">
        <v>60</v>
      </c>
      <c r="C17" s="4" t="s">
        <v>61</v>
      </c>
      <c r="D17" s="4" t="s">
        <v>62</v>
      </c>
      <c r="E17" s="4" t="s">
        <v>25</v>
      </c>
      <c r="F17" s="4">
        <v>0.37</v>
      </c>
      <c r="G17" s="4">
        <v>402.5</v>
      </c>
      <c r="H17" s="4">
        <v>23.7</v>
      </c>
      <c r="I17" s="4">
        <v>13.5</v>
      </c>
      <c r="J17" s="5">
        <f t="shared" si="0"/>
        <v>976.878378378378</v>
      </c>
    </row>
    <row r="18" ht="20" customHeight="1" spans="1:10">
      <c r="A18" s="4">
        <v>16</v>
      </c>
      <c r="B18" s="4" t="s">
        <v>63</v>
      </c>
      <c r="C18" s="4" t="s">
        <v>64</v>
      </c>
      <c r="D18" s="4" t="s">
        <v>65</v>
      </c>
      <c r="E18" s="4" t="s">
        <v>14</v>
      </c>
      <c r="F18" s="4">
        <v>0.33</v>
      </c>
      <c r="G18" s="5">
        <v>358.6</v>
      </c>
      <c r="H18" s="4">
        <v>35.5</v>
      </c>
      <c r="I18" s="4">
        <v>13.5</v>
      </c>
      <c r="J18" s="5">
        <f t="shared" si="0"/>
        <v>847.6</v>
      </c>
    </row>
    <row r="19" ht="20" customHeight="1" spans="1:10">
      <c r="A19" s="4">
        <v>17</v>
      </c>
      <c r="B19" s="4" t="s">
        <v>66</v>
      </c>
      <c r="C19" s="4" t="s">
        <v>67</v>
      </c>
      <c r="D19" s="4" t="s">
        <v>68</v>
      </c>
      <c r="E19" s="4" t="s">
        <v>56</v>
      </c>
      <c r="F19" s="4">
        <v>0.17</v>
      </c>
      <c r="G19" s="5">
        <v>165</v>
      </c>
      <c r="H19" s="4">
        <v>36.9</v>
      </c>
      <c r="I19" s="4">
        <v>13.5</v>
      </c>
      <c r="J19" s="5">
        <f t="shared" si="0"/>
        <v>743.470588235294</v>
      </c>
    </row>
    <row r="20" ht="20" customHeight="1" spans="1:10">
      <c r="A20" s="4">
        <v>18</v>
      </c>
      <c r="B20" s="4" t="s">
        <v>69</v>
      </c>
      <c r="C20" s="4" t="s">
        <v>70</v>
      </c>
      <c r="D20" s="4" t="s">
        <v>71</v>
      </c>
      <c r="E20" s="4" t="s">
        <v>42</v>
      </c>
      <c r="F20" s="4">
        <v>0.24</v>
      </c>
      <c r="G20" s="5">
        <v>235.3</v>
      </c>
      <c r="H20" s="4">
        <v>36.3</v>
      </c>
      <c r="I20" s="4">
        <v>13.5</v>
      </c>
      <c r="J20" s="5">
        <f t="shared" si="0"/>
        <v>756.881666666667</v>
      </c>
    </row>
    <row r="21" ht="20" customHeight="1" spans="1:10">
      <c r="A21" s="4">
        <v>19</v>
      </c>
      <c r="B21" s="4" t="s">
        <v>72</v>
      </c>
      <c r="C21" s="4" t="s">
        <v>73</v>
      </c>
      <c r="D21" s="4" t="s">
        <v>74</v>
      </c>
      <c r="E21" s="4" t="s">
        <v>56</v>
      </c>
      <c r="F21" s="5">
        <v>0.3</v>
      </c>
      <c r="G21" s="5">
        <v>347.3</v>
      </c>
      <c r="H21" s="4">
        <v>35.6</v>
      </c>
      <c r="I21" s="4">
        <v>13.5</v>
      </c>
      <c r="J21" s="5">
        <f t="shared" ref="J21:J40" si="1">(1-(H21%-I21%))*G21/F21</f>
        <v>901.822333333333</v>
      </c>
    </row>
    <row r="22" ht="20" customHeight="1" spans="1:10">
      <c r="A22" s="4">
        <v>20</v>
      </c>
      <c r="B22" s="4" t="s">
        <v>75</v>
      </c>
      <c r="C22" s="4" t="s">
        <v>76</v>
      </c>
      <c r="D22" s="4" t="s">
        <v>77</v>
      </c>
      <c r="E22" s="4" t="s">
        <v>14</v>
      </c>
      <c r="F22" s="4">
        <v>0.35</v>
      </c>
      <c r="G22" s="5">
        <v>265.3</v>
      </c>
      <c r="H22" s="4">
        <v>27.3</v>
      </c>
      <c r="I22" s="4">
        <v>13.5</v>
      </c>
      <c r="J22" s="5">
        <f t="shared" si="1"/>
        <v>653.396</v>
      </c>
    </row>
    <row r="23" ht="20" customHeight="1" spans="1:10">
      <c r="A23" s="4">
        <v>21</v>
      </c>
      <c r="B23" s="4" t="s">
        <v>78</v>
      </c>
      <c r="C23" s="4" t="s">
        <v>79</v>
      </c>
      <c r="D23" s="4" t="s">
        <v>80</v>
      </c>
      <c r="E23" s="4" t="s">
        <v>81</v>
      </c>
      <c r="F23" s="4">
        <v>0.35</v>
      </c>
      <c r="G23" s="5">
        <v>302.4</v>
      </c>
      <c r="H23" s="4">
        <v>31.9</v>
      </c>
      <c r="I23" s="4">
        <v>13.5</v>
      </c>
      <c r="J23" s="5">
        <f t="shared" si="1"/>
        <v>705.024</v>
      </c>
    </row>
    <row r="24" ht="20" customHeight="1" spans="1:10">
      <c r="A24" s="4">
        <v>22</v>
      </c>
      <c r="B24" s="4" t="s">
        <v>82</v>
      </c>
      <c r="C24" s="4" t="s">
        <v>83</v>
      </c>
      <c r="D24" s="4" t="s">
        <v>84</v>
      </c>
      <c r="E24" s="4" t="s">
        <v>14</v>
      </c>
      <c r="F24" s="4">
        <v>0.22</v>
      </c>
      <c r="G24" s="5">
        <v>182.3</v>
      </c>
      <c r="H24" s="4">
        <v>28.1</v>
      </c>
      <c r="I24" s="4">
        <v>13.5</v>
      </c>
      <c r="J24" s="5">
        <f t="shared" si="1"/>
        <v>707.655454545455</v>
      </c>
    </row>
    <row r="25" ht="20" customHeight="1" spans="1:10">
      <c r="A25" s="4">
        <v>23</v>
      </c>
      <c r="B25" s="4" t="s">
        <v>85</v>
      </c>
      <c r="C25" s="4" t="s">
        <v>76</v>
      </c>
      <c r="D25" s="4" t="s">
        <v>77</v>
      </c>
      <c r="E25" s="4" t="s">
        <v>81</v>
      </c>
      <c r="F25" s="4">
        <v>0.12</v>
      </c>
      <c r="G25" s="5">
        <v>95.24</v>
      </c>
      <c r="H25" s="4">
        <v>26.2</v>
      </c>
      <c r="I25" s="4">
        <v>13.5</v>
      </c>
      <c r="J25" s="5">
        <f t="shared" si="1"/>
        <v>692.871</v>
      </c>
    </row>
    <row r="26" ht="20" customHeight="1" spans="1:10">
      <c r="A26" s="4">
        <v>24</v>
      </c>
      <c r="B26" s="4" t="s">
        <v>86</v>
      </c>
      <c r="C26" s="4" t="s">
        <v>87</v>
      </c>
      <c r="D26" s="4" t="s">
        <v>88</v>
      </c>
      <c r="E26" s="4" t="s">
        <v>25</v>
      </c>
      <c r="F26" s="4">
        <v>0.27</v>
      </c>
      <c r="G26" s="5">
        <v>214.4</v>
      </c>
      <c r="H26" s="4">
        <v>24.5</v>
      </c>
      <c r="I26" s="4">
        <v>13.5</v>
      </c>
      <c r="J26" s="5">
        <f t="shared" si="1"/>
        <v>706.725925925926</v>
      </c>
    </row>
    <row r="27" ht="20" customHeight="1" spans="1:10">
      <c r="A27" s="4">
        <v>25</v>
      </c>
      <c r="B27" s="4" t="s">
        <v>89</v>
      </c>
      <c r="C27" s="4" t="s">
        <v>90</v>
      </c>
      <c r="D27" s="4" t="s">
        <v>91</v>
      </c>
      <c r="E27" s="4" t="s">
        <v>25</v>
      </c>
      <c r="F27" s="4">
        <v>0.43</v>
      </c>
      <c r="G27" s="5">
        <v>445.5</v>
      </c>
      <c r="H27" s="4">
        <v>35.6</v>
      </c>
      <c r="I27" s="4">
        <v>13.5</v>
      </c>
      <c r="J27" s="5">
        <f t="shared" si="1"/>
        <v>807.08023255814</v>
      </c>
    </row>
    <row r="28" ht="20" customHeight="1" spans="1:10">
      <c r="A28" s="4">
        <v>26</v>
      </c>
      <c r="B28" s="4" t="s">
        <v>92</v>
      </c>
      <c r="C28" s="4" t="s">
        <v>93</v>
      </c>
      <c r="D28" s="4" t="s">
        <v>94</v>
      </c>
      <c r="E28" s="4" t="s">
        <v>25</v>
      </c>
      <c r="F28" s="4">
        <v>0.29</v>
      </c>
      <c r="G28" s="5">
        <v>256.8</v>
      </c>
      <c r="H28" s="4">
        <v>31.4</v>
      </c>
      <c r="I28" s="4">
        <v>13.5</v>
      </c>
      <c r="J28" s="5">
        <f t="shared" si="1"/>
        <v>727.009655172414</v>
      </c>
    </row>
    <row r="29" ht="20" customHeight="1" spans="1:10">
      <c r="A29" s="4">
        <v>27</v>
      </c>
      <c r="B29" s="4" t="s">
        <v>95</v>
      </c>
      <c r="C29" s="4" t="s">
        <v>96</v>
      </c>
      <c r="D29" s="4" t="s">
        <v>97</v>
      </c>
      <c r="E29" s="4" t="s">
        <v>25</v>
      </c>
      <c r="F29" s="4">
        <v>0.37</v>
      </c>
      <c r="G29" s="5">
        <v>320.5</v>
      </c>
      <c r="H29" s="4">
        <v>27.7</v>
      </c>
      <c r="I29" s="4">
        <v>13.5</v>
      </c>
      <c r="J29" s="5">
        <f t="shared" si="1"/>
        <v>743.213513513514</v>
      </c>
    </row>
    <row r="30" ht="20" customHeight="1" spans="1:10">
      <c r="A30" s="4">
        <v>28</v>
      </c>
      <c r="B30" s="4" t="s">
        <v>98</v>
      </c>
      <c r="C30" s="4" t="s">
        <v>99</v>
      </c>
      <c r="D30" s="4" t="s">
        <v>100</v>
      </c>
      <c r="E30" s="4" t="s">
        <v>56</v>
      </c>
      <c r="F30" s="4">
        <v>0.36</v>
      </c>
      <c r="G30" s="5">
        <v>265.5</v>
      </c>
      <c r="H30" s="4">
        <v>18.7</v>
      </c>
      <c r="I30" s="4">
        <v>13.5</v>
      </c>
      <c r="J30" s="5">
        <f t="shared" si="1"/>
        <v>699.15</v>
      </c>
    </row>
    <row r="31" ht="20" customHeight="1" spans="1:10">
      <c r="A31" s="4">
        <v>29</v>
      </c>
      <c r="B31" s="4" t="s">
        <v>101</v>
      </c>
      <c r="C31" s="4" t="s">
        <v>102</v>
      </c>
      <c r="D31" s="4" t="s">
        <v>103</v>
      </c>
      <c r="E31" s="4" t="s">
        <v>25</v>
      </c>
      <c r="F31" s="4">
        <v>0.27</v>
      </c>
      <c r="G31" s="5">
        <v>236.2</v>
      </c>
      <c r="H31" s="4">
        <v>21.7</v>
      </c>
      <c r="I31" s="4">
        <v>13.5</v>
      </c>
      <c r="J31" s="5">
        <f t="shared" si="1"/>
        <v>803.08</v>
      </c>
    </row>
    <row r="32" ht="20" customHeight="1" spans="1:10">
      <c r="A32" s="4">
        <v>30</v>
      </c>
      <c r="B32" s="4" t="s">
        <v>104</v>
      </c>
      <c r="C32" s="4" t="s">
        <v>105</v>
      </c>
      <c r="D32" s="4" t="s">
        <v>106</v>
      </c>
      <c r="E32" s="4" t="s">
        <v>25</v>
      </c>
      <c r="F32" s="4">
        <v>0.26</v>
      </c>
      <c r="G32" s="5">
        <v>227.44</v>
      </c>
      <c r="H32" s="6">
        <v>20</v>
      </c>
      <c r="I32" s="4">
        <v>13.5</v>
      </c>
      <c r="J32" s="5">
        <f t="shared" si="1"/>
        <v>817.909230769231</v>
      </c>
    </row>
    <row r="33" ht="20" customHeight="1" spans="1:10">
      <c r="A33" s="4">
        <v>31</v>
      </c>
      <c r="B33" s="4" t="s">
        <v>107</v>
      </c>
      <c r="C33" s="4" t="s">
        <v>108</v>
      </c>
      <c r="D33" s="4" t="s">
        <v>109</v>
      </c>
      <c r="E33" s="4" t="s">
        <v>25</v>
      </c>
      <c r="F33" s="4">
        <v>1.09</v>
      </c>
      <c r="G33" s="5">
        <v>1095</v>
      </c>
      <c r="H33" s="4">
        <v>20.5</v>
      </c>
      <c r="I33" s="4">
        <v>13.5</v>
      </c>
      <c r="J33" s="5">
        <f t="shared" si="1"/>
        <v>934.266055045872</v>
      </c>
    </row>
    <row r="34" ht="20" customHeight="1" spans="1:10">
      <c r="A34" s="4">
        <v>32</v>
      </c>
      <c r="B34" s="4" t="s">
        <v>110</v>
      </c>
      <c r="C34" s="4" t="s">
        <v>111</v>
      </c>
      <c r="D34" s="4" t="s">
        <v>112</v>
      </c>
      <c r="E34" s="4" t="s">
        <v>25</v>
      </c>
      <c r="F34" s="4">
        <v>0.42</v>
      </c>
      <c r="G34" s="5">
        <v>255.6</v>
      </c>
      <c r="H34" s="4">
        <v>16.2</v>
      </c>
      <c r="I34" s="4">
        <v>13.5</v>
      </c>
      <c r="J34" s="5">
        <f t="shared" si="1"/>
        <v>592.14</v>
      </c>
    </row>
    <row r="35" ht="20" customHeight="1" spans="1:10">
      <c r="A35" s="4">
        <v>33</v>
      </c>
      <c r="B35" s="4" t="s">
        <v>113</v>
      </c>
      <c r="C35" s="4" t="s">
        <v>114</v>
      </c>
      <c r="D35" s="4" t="s">
        <v>84</v>
      </c>
      <c r="E35" s="4" t="s">
        <v>25</v>
      </c>
      <c r="F35" s="4">
        <v>0.51</v>
      </c>
      <c r="G35" s="5">
        <v>303.2</v>
      </c>
      <c r="H35" s="4">
        <v>23.6</v>
      </c>
      <c r="I35" s="4">
        <v>13.5</v>
      </c>
      <c r="J35" s="5">
        <f t="shared" si="1"/>
        <v>534.46431372549</v>
      </c>
    </row>
    <row r="36" ht="20" customHeight="1" spans="1:10">
      <c r="A36" s="4">
        <v>34</v>
      </c>
      <c r="B36" s="4" t="s">
        <v>115</v>
      </c>
      <c r="C36" s="4" t="s">
        <v>116</v>
      </c>
      <c r="D36" s="4" t="s">
        <v>117</v>
      </c>
      <c r="E36" s="4" t="s">
        <v>56</v>
      </c>
      <c r="F36" s="4">
        <v>0.29</v>
      </c>
      <c r="G36" s="5">
        <v>169</v>
      </c>
      <c r="H36" s="4">
        <v>21.6</v>
      </c>
      <c r="I36" s="4">
        <v>13.5</v>
      </c>
      <c r="J36" s="5">
        <f t="shared" si="1"/>
        <v>535.555172413793</v>
      </c>
    </row>
    <row r="37" ht="20" customHeight="1" spans="1:10">
      <c r="A37" s="4">
        <v>35</v>
      </c>
      <c r="B37" s="4" t="s">
        <v>118</v>
      </c>
      <c r="C37" s="4" t="s">
        <v>119</v>
      </c>
      <c r="D37" s="4" t="s">
        <v>120</v>
      </c>
      <c r="E37" s="4" t="s">
        <v>25</v>
      </c>
      <c r="F37" s="4">
        <v>0.35</v>
      </c>
      <c r="G37" s="5">
        <v>249</v>
      </c>
      <c r="H37" s="4">
        <v>17.5</v>
      </c>
      <c r="I37" s="4">
        <v>13.5</v>
      </c>
      <c r="J37" s="5">
        <f t="shared" si="1"/>
        <v>682.971428571429</v>
      </c>
    </row>
    <row r="38" ht="20" customHeight="1" spans="1:10">
      <c r="A38" s="4">
        <v>36</v>
      </c>
      <c r="B38" s="4" t="s">
        <v>121</v>
      </c>
      <c r="C38" s="4" t="s">
        <v>122</v>
      </c>
      <c r="D38" s="4" t="s">
        <v>123</v>
      </c>
      <c r="E38" s="4" t="s">
        <v>56</v>
      </c>
      <c r="F38" s="4">
        <v>0.14</v>
      </c>
      <c r="G38" s="5">
        <v>118.2</v>
      </c>
      <c r="H38" s="4">
        <v>22.1</v>
      </c>
      <c r="I38" s="4">
        <v>13.5</v>
      </c>
      <c r="J38" s="5">
        <f t="shared" si="1"/>
        <v>771.677142857143</v>
      </c>
    </row>
    <row r="39" ht="20" customHeight="1" spans="1:10">
      <c r="A39" s="4">
        <v>37</v>
      </c>
      <c r="B39" s="4" t="s">
        <v>124</v>
      </c>
      <c r="C39" s="4" t="s">
        <v>125</v>
      </c>
      <c r="D39" s="4" t="s">
        <v>126</v>
      </c>
      <c r="E39" s="4" t="s">
        <v>25</v>
      </c>
      <c r="F39" s="5">
        <v>0.2</v>
      </c>
      <c r="G39" s="5">
        <v>155.8</v>
      </c>
      <c r="H39" s="4">
        <v>20.1</v>
      </c>
      <c r="I39" s="4">
        <v>13.5</v>
      </c>
      <c r="J39" s="5">
        <f t="shared" si="1"/>
        <v>727.586</v>
      </c>
    </row>
    <row r="40" ht="20" customHeight="1" spans="1:10">
      <c r="A40" s="4">
        <v>38</v>
      </c>
      <c r="B40" s="4" t="s">
        <v>127</v>
      </c>
      <c r="C40" s="4" t="s">
        <v>128</v>
      </c>
      <c r="D40" s="4" t="s">
        <v>129</v>
      </c>
      <c r="E40" s="4" t="s">
        <v>56</v>
      </c>
      <c r="F40" s="4">
        <v>0.14</v>
      </c>
      <c r="G40" s="4">
        <v>127.78</v>
      </c>
      <c r="H40" s="4">
        <v>16.3</v>
      </c>
      <c r="I40" s="4">
        <v>13.5</v>
      </c>
      <c r="J40" s="5">
        <v>887.11</v>
      </c>
    </row>
    <row r="41" ht="20" customHeight="1" spans="1:10">
      <c r="A41" s="4">
        <v>39</v>
      </c>
      <c r="B41" s="4" t="s">
        <v>130</v>
      </c>
      <c r="C41" s="4" t="s">
        <v>131</v>
      </c>
      <c r="D41" s="4" t="s">
        <v>132</v>
      </c>
      <c r="E41" s="4" t="s">
        <v>25</v>
      </c>
      <c r="F41" s="4">
        <v>0.42</v>
      </c>
      <c r="G41" s="5">
        <v>299.1</v>
      </c>
      <c r="H41" s="4">
        <v>17.5</v>
      </c>
      <c r="I41" s="4">
        <v>13.5</v>
      </c>
      <c r="J41" s="5">
        <f>(1-(H41%-I41%))*G41/F41</f>
        <v>683.657142857143</v>
      </c>
    </row>
    <row r="42" ht="20" customHeight="1" spans="1:10">
      <c r="A42" s="4">
        <v>40</v>
      </c>
      <c r="B42" s="4" t="s">
        <v>133</v>
      </c>
      <c r="C42" s="4" t="s">
        <v>134</v>
      </c>
      <c r="D42" s="4" t="s">
        <v>135</v>
      </c>
      <c r="E42" s="4" t="s">
        <v>56</v>
      </c>
      <c r="F42" s="4">
        <v>0.24</v>
      </c>
      <c r="G42" s="5">
        <v>198.9</v>
      </c>
      <c r="H42" s="4">
        <v>14.1</v>
      </c>
      <c r="I42" s="4">
        <v>13.5</v>
      </c>
      <c r="J42" s="5">
        <f>(1-(H42%-I42%))*G42/F42</f>
        <v>823.7775</v>
      </c>
    </row>
    <row r="43" ht="20" customHeight="1" spans="1:10">
      <c r="A43" s="4">
        <v>41</v>
      </c>
      <c r="B43" s="4" t="s">
        <v>136</v>
      </c>
      <c r="C43" s="4" t="s">
        <v>137</v>
      </c>
      <c r="D43" s="4" t="s">
        <v>138</v>
      </c>
      <c r="E43" s="4" t="s">
        <v>14</v>
      </c>
      <c r="F43" s="4">
        <v>0.43</v>
      </c>
      <c r="G43" s="5">
        <v>217.2</v>
      </c>
      <c r="H43" s="4">
        <v>11.9</v>
      </c>
      <c r="I43" s="4">
        <v>13.5</v>
      </c>
      <c r="J43" s="5">
        <f>(1-(H43%-I43%))*G43/F43</f>
        <v>513.198139534884</v>
      </c>
    </row>
  </sheetData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22127RK46C</dc:creator>
  <cp:lastModifiedBy>ZWFW</cp:lastModifiedBy>
  <dcterms:created xsi:type="dcterms:W3CDTF">2026-05-16T01:53:00Z</dcterms:created>
  <dcterms:modified xsi:type="dcterms:W3CDTF">2026-10-08T07:19:02Z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D52FF9D5FF5A411195045D49509CCC23_13</vt:lpwstr>
  </property>
  <property fmtid="{D5CDD505-2E9C-101B-9397-08002B2CF9AE}" pid="3" name="KSOProductBuildVer">
    <vt:lpwstr>2052-12.1.0.22525</vt:lpwstr>
  </property>
  <property fmtid="{D5CDD505-2E9C-101B-9397-08002B2CF9AE}" pid="4" name="CalculationRule">
    <vt:i4>0</vt:i4>
  </property>
</Properties>
</file>