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一" sheetId="1" r:id="rId1"/>
  </sheets>
  <calcPr calcId="144525"/>
</workbook>
</file>

<file path=xl/comments1.xml><?xml version="1.0" encoding="utf-8"?>
<comments xmlns="http://schemas.openxmlformats.org/spreadsheetml/2006/main">
  <authors>
    <author>李欢</author>
  </authors>
  <commentList>
    <comment ref="A2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2018.01.01</t>
        </r>
        <r>
          <rPr>
            <sz val="9"/>
            <rFont val="宋体"/>
            <charset val="134"/>
          </rPr>
          <t>实施</t>
        </r>
      </text>
    </comment>
  </commentList>
</comments>
</file>

<file path=xl/sharedStrings.xml><?xml version="1.0" encoding="utf-8"?>
<sst xmlns="http://schemas.openxmlformats.org/spreadsheetml/2006/main" count="37" uniqueCount="35">
  <si>
    <t>表一</t>
  </si>
  <si>
    <t>2020年一般公共预算收入表</t>
  </si>
  <si>
    <t>单位：万元</t>
  </si>
  <si>
    <t>项目</t>
  </si>
  <si>
    <t>上年决算（执行)数</t>
  </si>
  <si>
    <t>预算数</t>
  </si>
  <si>
    <t>预算数为上年决算（执行）数%</t>
  </si>
  <si>
    <t>一、税收收入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</si>
  <si>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</si>
  <si>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</si>
  <si>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</si>
  <si>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</si>
  <si>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</si>
  <si>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</si>
  <si>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</si>
  <si>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</si>
  <si>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</si>
  <si>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</si>
  <si>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</si>
  <si>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</si>
  <si>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</si>
  <si>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</si>
  <si>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r>
      <rPr>
        <sz val="11"/>
        <rFont val="宋体"/>
        <charset val="134"/>
      </rPr>
      <t xml:space="preserve"> </t>
    </r>
    <r>
      <rPr>
        <sz val="11"/>
        <color indexed="10"/>
        <rFont val="宋体"/>
        <charset val="134"/>
      </rPr>
      <t xml:space="preserve">   环境保护税</t>
    </r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</si>
  <si>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</si>
  <si>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</si>
  <si>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</si>
  <si>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</si>
  <si>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</si>
  <si>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</si>
  <si>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</si>
  <si>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</si>
  <si>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</si>
  <si>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</si>
  <si>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 xml:space="preserve"> </t>
  </si>
  <si>
    <t>收入合计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</si>
</sst>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color rgb="FFFF0000"/>
      <name val="宋体"/>
      <charset val="134"/>
    </font>
    <font>
      <b/>
      <sz val="16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indexed="10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name val="Tahoma"/>
      <charset val="134"/>
    </font>
    <font>
      <b/>
      <sz val="9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24" fillId="5" borderId="9" applyNumberFormat="0" applyAlignment="0" applyProtection="0">
      <alignment vertical="center"/>
    </xf>
    <xf numFmtId="0" fontId="8" fillId="3" borderId="3" applyNumberFormat="0" applyAlignment="0" applyProtection="0">
      <alignment vertical="center"/>
    </xf>
    <xf numFmtId="43" fontId="25" fillId="0" borderId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8" fillId="0" borderId="0"/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千位分隔_Sheet1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4"/>
  <sheetViews>
    <sheetView tabSelected="1" workbookViewId="0">
      <selection activeCell="E1" sqref="E$1:I$1048576"/>
    </sheetView>
  </sheetViews>
  <sheetFormatPr defaultColWidth="9" defaultRowHeight="13.5" outlineLevelCol="3"/>
  <cols>
    <col min="1" max="1" width="34.125" style="2" customWidth="1"/>
    <col min="2" max="2" width="14.625" style="2" customWidth="1"/>
    <col min="3" max="3" width="14.25" style="2" customWidth="1"/>
    <col min="4" max="4" width="19.625" style="2" customWidth="1"/>
    <col min="5" max="16384" width="9" style="2"/>
  </cols>
  <sheetData>
    <row r="1" ht="14.25" spans="1:1">
      <c r="A1" s="1" t="s">
        <v>0</v>
      </c>
    </row>
    <row r="2" s="1" customFormat="1" ht="20.25" spans="1:4">
      <c r="A2" s="4" t="s">
        <v>1</v>
      </c>
      <c r="B2" s="4"/>
      <c r="C2" s="4"/>
      <c r="D2" s="4"/>
    </row>
    <row r="3" ht="14.25" spans="1:4">
      <c r="A3" s="1"/>
      <c r="D3" s="5" t="s">
        <v>2</v>
      </c>
    </row>
    <row r="4" s="2" customFormat="1" ht="39.75" customHeight="1" spans="1:4">
      <c r="A4" s="6" t="s">
        <v>3</v>
      </c>
      <c r="B4" s="7" t="s">
        <v>4</v>
      </c>
      <c r="C4" s="6" t="s">
        <v>5</v>
      </c>
      <c r="D4" s="7" t="s">
        <v>6</v>
      </c>
    </row>
    <row r="5" spans="1:4">
      <c r="A5" s="8" t="s">
        <v>7</v>
      </c>
      <c r="B5" s="9">
        <f>SUM(B6:B21)</f>
        <v>118259</v>
      </c>
      <c r="C5" s="9">
        <f>SUM(C6:C21)</f>
        <v>133500</v>
      </c>
      <c r="D5" s="10">
        <f>C5/B5%</f>
        <v>112.887814035295</v>
      </c>
    </row>
    <row r="6" spans="1:4">
      <c r="A6" s="8" t="s">
        <v>8</v>
      </c>
      <c r="B6" s="9">
        <v>51167</v>
      </c>
      <c r="C6" s="9">
        <v>59900</v>
      </c>
      <c r="D6" s="10">
        <f t="shared" ref="D6:D30" si="0">C6/B6%</f>
        <v>117.067641253151</v>
      </c>
    </row>
    <row r="7" spans="1:4">
      <c r="A7" s="8" t="s">
        <v>9</v>
      </c>
      <c r="B7" s="9">
        <v>26140</v>
      </c>
      <c r="C7" s="9">
        <v>29800</v>
      </c>
      <c r="D7" s="10">
        <f t="shared" si="0"/>
        <v>114.001530221882</v>
      </c>
    </row>
    <row r="8" spans="1:4">
      <c r="A8" s="8" t="s">
        <v>10</v>
      </c>
      <c r="B8" s="9"/>
      <c r="C8" s="9"/>
      <c r="D8" s="10"/>
    </row>
    <row r="9" spans="1:4">
      <c r="A9" s="8" t="s">
        <v>11</v>
      </c>
      <c r="B9" s="9">
        <v>3009</v>
      </c>
      <c r="C9" s="9">
        <v>2600</v>
      </c>
      <c r="D9" s="10">
        <f t="shared" si="0"/>
        <v>86.4074443336657</v>
      </c>
    </row>
    <row r="10" spans="1:4">
      <c r="A10" s="8" t="s">
        <v>12</v>
      </c>
      <c r="B10" s="9">
        <v>6657</v>
      </c>
      <c r="C10" s="9">
        <v>7500</v>
      </c>
      <c r="D10" s="10">
        <f t="shared" si="0"/>
        <v>112.663361874718</v>
      </c>
    </row>
    <row r="11" spans="1:4">
      <c r="A11" s="8" t="s">
        <v>13</v>
      </c>
      <c r="B11" s="9">
        <v>4782</v>
      </c>
      <c r="C11" s="9">
        <v>5000</v>
      </c>
      <c r="D11" s="10">
        <f t="shared" si="0"/>
        <v>104.558762024258</v>
      </c>
    </row>
    <row r="12" spans="1:4">
      <c r="A12" s="8" t="s">
        <v>14</v>
      </c>
      <c r="B12" s="9">
        <v>2382</v>
      </c>
      <c r="C12" s="9">
        <v>2600</v>
      </c>
      <c r="D12" s="10">
        <f t="shared" si="0"/>
        <v>109.151973131822</v>
      </c>
    </row>
    <row r="13" spans="1:4">
      <c r="A13" s="8" t="s">
        <v>15</v>
      </c>
      <c r="B13" s="9">
        <v>1363</v>
      </c>
      <c r="C13" s="9">
        <v>1400</v>
      </c>
      <c r="D13" s="10">
        <f t="shared" si="0"/>
        <v>102.714600146735</v>
      </c>
    </row>
    <row r="14" spans="1:4">
      <c r="A14" s="8" t="s">
        <v>16</v>
      </c>
      <c r="B14" s="9">
        <v>3287</v>
      </c>
      <c r="C14" s="9">
        <v>3700</v>
      </c>
      <c r="D14" s="10">
        <f t="shared" si="0"/>
        <v>112.564648615759</v>
      </c>
    </row>
    <row r="15" spans="1:4">
      <c r="A15" s="8" t="s">
        <v>17</v>
      </c>
      <c r="B15" s="9">
        <v>9324</v>
      </c>
      <c r="C15" s="9">
        <v>10000</v>
      </c>
      <c r="D15" s="10">
        <f t="shared" si="0"/>
        <v>107.250107250107</v>
      </c>
    </row>
    <row r="16" spans="1:4">
      <c r="A16" s="8" t="s">
        <v>18</v>
      </c>
      <c r="B16" s="9">
        <v>1348</v>
      </c>
      <c r="C16" s="9">
        <v>1500</v>
      </c>
      <c r="D16" s="10">
        <f t="shared" si="0"/>
        <v>111.275964391691</v>
      </c>
    </row>
    <row r="17" spans="1:4">
      <c r="A17" s="8" t="s">
        <v>19</v>
      </c>
      <c r="B17" s="9">
        <v>1043</v>
      </c>
      <c r="C17" s="9">
        <v>1500</v>
      </c>
      <c r="D17" s="10">
        <f t="shared" si="0"/>
        <v>143.815915627996</v>
      </c>
    </row>
    <row r="18" spans="1:4">
      <c r="A18" s="8" t="s">
        <v>20</v>
      </c>
      <c r="B18" s="9">
        <v>6432</v>
      </c>
      <c r="C18" s="9">
        <v>6500</v>
      </c>
      <c r="D18" s="10">
        <f t="shared" si="0"/>
        <v>101.057213930348</v>
      </c>
    </row>
    <row r="19" spans="1:4">
      <c r="A19" s="8" t="s">
        <v>21</v>
      </c>
      <c r="B19" s="9"/>
      <c r="C19" s="9"/>
      <c r="D19" s="10"/>
    </row>
    <row r="20" spans="1:4">
      <c r="A20" s="8" t="s">
        <v>22</v>
      </c>
      <c r="B20" s="9">
        <v>1325</v>
      </c>
      <c r="C20" s="9">
        <v>1500</v>
      </c>
      <c r="D20" s="10">
        <f t="shared" si="0"/>
        <v>113.207547169811</v>
      </c>
    </row>
    <row r="21" spans="1:4">
      <c r="A21" s="8" t="s">
        <v>23</v>
      </c>
      <c r="B21" s="9"/>
      <c r="C21" s="9"/>
      <c r="D21" s="10"/>
    </row>
    <row r="22" spans="1:4">
      <c r="A22" s="8" t="s">
        <v>24</v>
      </c>
      <c r="B22" s="9">
        <f>SUM(B23:B30)</f>
        <v>63357</v>
      </c>
      <c r="C22" s="9">
        <f>SUM(C23:C30)</f>
        <v>68000</v>
      </c>
      <c r="D22" s="10">
        <f t="shared" si="0"/>
        <v>107.328314156289</v>
      </c>
    </row>
    <row r="23" spans="1:4">
      <c r="A23" s="8" t="s">
        <v>25</v>
      </c>
      <c r="B23" s="9">
        <v>12172</v>
      </c>
      <c r="C23" s="9">
        <v>14000</v>
      </c>
      <c r="D23" s="10">
        <f t="shared" si="0"/>
        <v>115.018074268814</v>
      </c>
    </row>
    <row r="24" spans="1:4">
      <c r="A24" s="8" t="s">
        <v>26</v>
      </c>
      <c r="B24" s="9">
        <v>12530</v>
      </c>
      <c r="C24" s="9">
        <v>28000</v>
      </c>
      <c r="D24" s="10">
        <f t="shared" si="0"/>
        <v>223.463687150838</v>
      </c>
    </row>
    <row r="25" spans="1:4">
      <c r="A25" s="8" t="s">
        <v>27</v>
      </c>
      <c r="B25" s="9">
        <v>21800</v>
      </c>
      <c r="C25" s="9">
        <v>19000</v>
      </c>
      <c r="D25" s="10">
        <f t="shared" si="0"/>
        <v>87.1559633027523</v>
      </c>
    </row>
    <row r="26" spans="1:4">
      <c r="A26" s="8" t="s">
        <v>28</v>
      </c>
      <c r="B26" s="9"/>
      <c r="C26" s="9"/>
      <c r="D26" s="10"/>
    </row>
    <row r="27" spans="1:4">
      <c r="A27" s="8" t="s">
        <v>29</v>
      </c>
      <c r="B27" s="9">
        <v>9898</v>
      </c>
      <c r="C27" s="9">
        <v>6000</v>
      </c>
      <c r="D27" s="10">
        <f t="shared" si="0"/>
        <v>60.618306728632</v>
      </c>
    </row>
    <row r="28" spans="1:4">
      <c r="A28" s="8" t="s">
        <v>30</v>
      </c>
      <c r="B28" s="9"/>
      <c r="C28" s="9"/>
      <c r="D28" s="10"/>
    </row>
    <row r="29" spans="1:4">
      <c r="A29" s="8" t="s">
        <v>31</v>
      </c>
      <c r="B29" s="9">
        <v>507</v>
      </c>
      <c r="C29" s="11"/>
      <c r="D29" s="10">
        <f t="shared" si="0"/>
        <v>0</v>
      </c>
    </row>
    <row r="30" s="3" customFormat="1" ht="14.25" spans="1:4">
      <c r="A30" s="8" t="s">
        <v>32</v>
      </c>
      <c r="B30" s="9">
        <v>6450</v>
      </c>
      <c r="C30" s="12">
        <v>1000</v>
      </c>
      <c r="D30" s="10">
        <f t="shared" si="0"/>
        <v>15.5038759689922</v>
      </c>
    </row>
    <row r="31" s="3" customFormat="1" ht="14.25" spans="1:4">
      <c r="A31" s="8" t="s">
        <v>33</v>
      </c>
      <c r="B31" s="11"/>
      <c r="C31" s="11"/>
      <c r="D31" s="10"/>
    </row>
    <row r="32" spans="1:4">
      <c r="A32" s="8" t="s">
        <v>33</v>
      </c>
      <c r="B32" s="9"/>
      <c r="C32" s="9"/>
      <c r="D32" s="10"/>
    </row>
    <row r="33" spans="1:4">
      <c r="A33" s="13" t="s">
        <v>34</v>
      </c>
      <c r="B33" s="9">
        <f>SUM(B5,B22)</f>
        <v>181616</v>
      </c>
      <c r="C33" s="9">
        <f>SUM(C5,C22)</f>
        <v>201500</v>
      </c>
      <c r="D33" s="10">
        <f>C33/B33%</f>
        <v>110.948374592547</v>
      </c>
    </row>
    <row r="34" spans="1:4">
      <c r="A34" s="14" t="s">
        <v>33</v>
      </c>
      <c r="B34" s="14"/>
      <c r="C34" s="14"/>
      <c r="D34" s="14"/>
    </row>
  </sheetData>
  <mergeCells count="2">
    <mergeCell ref="A2:D2"/>
    <mergeCell ref="A34:D34"/>
  </mergeCells>
  <pageMargins left="0.699305555555556" right="0.699305555555556" top="0.75" bottom="0.75" header="0.3" footer="0.3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null,null,预算经办</dc:creator>
  <cp:lastModifiedBy>Administrator</cp:lastModifiedBy>
  <dcterms:created xsi:type="dcterms:W3CDTF">2018-01-24T00:38:00Z</dcterms:created>
  <dcterms:modified xsi:type="dcterms:W3CDTF">2020-04-20T02:17:11Z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14</vt:lpwstr>
  </property>
  <property fmtid="{D5CDD505-2E9C-101B-9397-08002B2CF9AE}" pid="3" name="KSOProductBuildVer">
    <vt:lpwstr>2052-11.1.0.9584</vt:lpwstr>
  </property>
</Properties>
</file>