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" sheetId="1" r:id="rId1"/>
  </sheets>
  <calcPr calcId="144525"/>
</workbook>
</file>

<file path=xl/sharedStrings.xml><?xml version="1.0" encoding="utf-8"?>
<sst xmlns="http://schemas.openxmlformats.org/spreadsheetml/2006/main" count="142" uniqueCount="98">
  <si>
    <t>2020年一般公共预算收支平衡表</t>
  </si>
  <si>
    <t>单位：万元</t>
  </si>
  <si>
    <r>
      <rPr>
        <b/>
        <sz val="12"/>
        <rFont val="宋体"/>
        <charset val="134"/>
      </rPr>
      <t>收</t>
    </r>
    <r>
      <rPr>
        <b/>
        <sz val="14"/>
        <rFont val="宋体"/>
        <charset val="134"/>
      </rPr>
      <t>入</t>
    </r>
  </si>
  <si>
    <r>
      <rPr>
        <b/>
        <sz val="12"/>
        <rFont val="宋体"/>
        <charset val="134"/>
      </rPr>
      <t>支</t>
    </r>
    <r>
      <rPr>
        <b/>
        <sz val="14"/>
        <rFont val="宋体"/>
        <charset val="134"/>
      </rPr>
      <t>出</t>
    </r>
  </si>
  <si>
    <t>项目</t>
  </si>
  <si>
    <t>预算数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</si>
  <si>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</si>
  <si>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</si>
  <si>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</si>
  <si>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</si>
  <si>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</si>
  <si>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</si>
  <si>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</si>
  <si>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</si>
  <si>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</si>
  <si>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</si>
  <si>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</si>
  <si>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</si>
  <si>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</si>
  <si>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</si>
  <si>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</si>
  <si>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</si>
  <si>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</si>
  <si>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</si>
  <si>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</si>
  <si>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</si>
  <si>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</si>
  <si>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</si>
  <si>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</si>
  <si>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</si>
  <si>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</si>
  <si>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</si>
  <si>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</si>
  <si>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</si>
  <si>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</si>
  <si>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</si>
  <si>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</si>
  <si>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</si>
  <si>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</si>
  <si>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</si>
  <si>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</si>
  <si>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</si>
  <si>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</si>
  <si>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</si>
  <si>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</si>
  <si>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</si>
  <si>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</si>
  <si>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</si>
  <si>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</si>
  <si>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</si>
  <si>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</si>
  <si>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</si>
  <si>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</si>
  <si>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</si>
  <si>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</si>
  <si>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</si>
  <si>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</si>
  <si>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</si>
  <si>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</si>
  <si>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</si>
  <si>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</si>
  <si>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</si>
  <si>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</si>
  <si>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</si>
  <si>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</si>
  <si>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</si>
  <si>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</si>
  <si>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</si>
  <si>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</si>
  <si>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</si>
  <si>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</si>
  <si>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</si>
  <si>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</si>
  <si>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</si>
  <si>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</si>
  <si>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</si>
  <si>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</si>
  <si>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</si>
  <si>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</si>
  <si>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</si>
  <si>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</si>
  <si>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调入资金</t>
  </si>
  <si>
    <t xml:space="preserve">  调出资金</t>
  </si>
  <si>
    <t xml:space="preserve">    从政府性基金预算调入</t>
  </si>
  <si>
    <t xml:space="preserve">  年终结余</t>
  </si>
  <si>
    <t xml:space="preserve">    从国有资本经营预算调入</t>
  </si>
  <si>
    <t xml:space="preserve">  地方政府一般债务还本支出</t>
  </si>
  <si>
    <t xml:space="preserve">    从其他资金调入</t>
  </si>
  <si>
    <t xml:space="preserve">  地方政府一般债务转贷支出</t>
  </si>
  <si>
    <t xml:space="preserve">  地方政府一般债务收入</t>
  </si>
  <si>
    <t xml:space="preserve">  援助其他地区支出</t>
  </si>
  <si>
    <t xml:space="preserve">  地方政府一般债务转贷收入</t>
  </si>
  <si>
    <t xml:space="preserve">  安排预算稳定调节基金</t>
  </si>
  <si>
    <t xml:space="preserve">  接受其他地区援助收入</t>
  </si>
  <si>
    <t xml:space="preserve">  补充预算周转金</t>
  </si>
  <si>
    <t xml:space="preserve">  动用预算稳定调节基金</t>
  </si>
  <si>
    <t>收入总计</t>
  </si>
  <si>
    <t>支出总计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</si>
</sst>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12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26" borderId="12" applyNumberFormat="0" applyAlignment="0" applyProtection="0">
      <alignment vertical="center"/>
    </xf>
    <xf numFmtId="0" fontId="25" fillId="26" borderId="6" applyNumberFormat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1" fontId="5" fillId="0" borderId="3" xfId="0" applyNumberFormat="1" applyFont="1" applyFill="1" applyBorder="1" applyAlignment="1" applyProtection="1">
      <alignment vertical="center"/>
      <protection locked="0"/>
    </xf>
    <xf numFmtId="1" fontId="6" fillId="0" borderId="3" xfId="0" applyNumberFormat="1" applyFont="1" applyFill="1" applyBorder="1" applyAlignment="1" applyProtection="1">
      <alignment horizontal="left" vertical="center"/>
      <protection locked="0"/>
    </xf>
    <xf numFmtId="1" fontId="6" fillId="0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3" xfId="0" applyNumberFormat="1" applyFont="1" applyFill="1" applyBorder="1" applyAlignment="1" applyProtection="1">
      <alignment vertical="center"/>
      <protection locked="0"/>
    </xf>
    <xf numFmtId="0" fontId="6" fillId="0" borderId="3" xfId="0" applyNumberFormat="1" applyFont="1" applyFill="1" applyBorder="1" applyAlignment="1" applyProtection="1">
      <alignment vertical="center"/>
      <protection locked="0"/>
    </xf>
    <xf numFmtId="3" fontId="6" fillId="0" borderId="3" xfId="0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176" fontId="6" fillId="0" borderId="3" xfId="0" applyNumberFormat="1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1" fontId="1" fillId="0" borderId="3" xfId="0" applyNumberFormat="1" applyFont="1" applyFill="1" applyBorder="1" applyAlignment="1" applyProtection="1">
      <alignment vertical="center"/>
      <protection locked="0"/>
    </xf>
    <xf numFmtId="1" fontId="6" fillId="0" borderId="5" xfId="0" applyNumberFormat="1" applyFont="1" applyFill="1" applyBorder="1" applyAlignment="1" applyProtection="1">
      <alignment horizontal="left"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8"/>
  <sheetViews>
    <sheetView tabSelected="1" workbookViewId="0">
      <selection activeCell="D89" sqref="D89"/>
    </sheetView>
  </sheetViews>
  <sheetFormatPr defaultColWidth="9" defaultRowHeight="14.25" outlineLevelCol="3"/>
  <cols>
    <col min="1" max="1" width="50.125" style="1" customWidth="1"/>
    <col min="2" max="2" width="16.625" style="1" customWidth="1"/>
    <col min="3" max="3" width="43.625" style="1" customWidth="1"/>
    <col min="4" max="4" width="16.625" style="1" customWidth="1"/>
  </cols>
  <sheetData>
    <row r="1" ht="20.25" spans="1:4">
      <c r="A1" s="2" t="s">
        <v>0</v>
      </c>
      <c r="B1" s="2"/>
      <c r="C1" s="2"/>
      <c r="D1" s="2"/>
    </row>
    <row r="2" spans="1:4">
      <c r="A2" s="3"/>
      <c r="B2" s="1"/>
      <c r="C2" s="1"/>
      <c r="D2" s="4" t="s">
        <v>1</v>
      </c>
    </row>
    <row r="3" ht="18.75" spans="1:4">
      <c r="A3" s="5" t="s">
        <v>2</v>
      </c>
      <c r="B3" s="6"/>
      <c r="C3" s="5" t="s">
        <v>3</v>
      </c>
      <c r="D3" s="6"/>
    </row>
    <row r="4" spans="1:4">
      <c r="A4" s="7" t="s">
        <v>4</v>
      </c>
      <c r="B4" s="7" t="s">
        <v>5</v>
      </c>
      <c r="C4" s="7" t="s">
        <v>4</v>
      </c>
      <c r="D4" s="7" t="s">
        <v>5</v>
      </c>
    </row>
    <row r="5" ht="13.5" spans="1:4">
      <c r="A5" s="8" t="s">
        <v>6</v>
      </c>
      <c r="B5" s="9">
        <v>201500</v>
      </c>
      <c r="C5" s="8" t="s">
        <v>7</v>
      </c>
      <c r="D5" s="9">
        <v>663435</v>
      </c>
    </row>
    <row r="6" ht="13.5" spans="1:4">
      <c r="A6" s="10" t="s">
        <v>8</v>
      </c>
      <c r="B6" s="10">
        <f>SUM(B7,B75,B76,B80:B83)</f>
        <v>492952.3132</v>
      </c>
      <c r="C6" s="10" t="s">
        <v>9</v>
      </c>
      <c r="D6" s="10">
        <f>SUM(D7,D76:D82)</f>
        <v>31017</v>
      </c>
    </row>
    <row r="7" ht="13.5" spans="1:4">
      <c r="A7" s="11" t="s">
        <v>10</v>
      </c>
      <c r="B7" s="12">
        <f>SUM(B8,B15,B51)</f>
        <v>401952.3132</v>
      </c>
      <c r="C7" s="11" t="s">
        <v>11</v>
      </c>
      <c r="D7" s="12">
        <f>SUM(D8:D9)</f>
        <v>31000</v>
      </c>
    </row>
    <row r="8" ht="13.5" spans="1:4">
      <c r="A8" s="11" t="s">
        <v>12</v>
      </c>
      <c r="B8" s="12">
        <f>SUM(B9:B14)</f>
        <v>10906</v>
      </c>
      <c r="C8" s="11" t="s">
        <v>13</v>
      </c>
      <c r="D8" s="9">
        <v>31000</v>
      </c>
    </row>
    <row r="9" ht="13.5" spans="1:4">
      <c r="A9" s="13" t="s">
        <v>14</v>
      </c>
      <c r="B9" s="9"/>
      <c r="C9" s="11" t="s">
        <v>15</v>
      </c>
      <c r="D9" s="9"/>
    </row>
    <row r="10" ht="13.5" spans="1:4">
      <c r="A10" s="13" t="s">
        <v>16</v>
      </c>
      <c r="B10" s="9">
        <v>1645</v>
      </c>
      <c r="C10" s="11"/>
      <c r="D10" s="9"/>
    </row>
    <row r="11" ht="13.5" spans="1:4">
      <c r="A11" s="13" t="s">
        <v>17</v>
      </c>
      <c r="B11" s="9">
        <v>5800</v>
      </c>
      <c r="C11" s="11" t="s">
        <v>18</v>
      </c>
      <c r="D11" s="9"/>
    </row>
    <row r="12" ht="13.5" spans="1:4">
      <c r="A12" s="13" t="s">
        <v>19</v>
      </c>
      <c r="B12" s="9">
        <v>5</v>
      </c>
      <c r="C12" s="11" t="s">
        <v>18</v>
      </c>
      <c r="D12" s="9"/>
    </row>
    <row r="13" ht="13.5" spans="1:4">
      <c r="A13" s="13" t="s">
        <v>20</v>
      </c>
      <c r="B13" s="9">
        <v>1941</v>
      </c>
      <c r="C13" s="11" t="s">
        <v>18</v>
      </c>
      <c r="D13" s="9"/>
    </row>
    <row r="14" ht="13.5" spans="1:4">
      <c r="A14" s="13" t="s">
        <v>21</v>
      </c>
      <c r="B14" s="9">
        <v>1515</v>
      </c>
      <c r="C14" s="11" t="s">
        <v>18</v>
      </c>
      <c r="D14" s="9"/>
    </row>
    <row r="15" ht="13.5" spans="1:4">
      <c r="A15" s="13" t="s">
        <v>22</v>
      </c>
      <c r="B15" s="13">
        <f>SUM(B16:B50)</f>
        <v>353617.3132</v>
      </c>
      <c r="C15" s="11" t="s">
        <v>18</v>
      </c>
      <c r="D15" s="9"/>
    </row>
    <row r="16" ht="13.5" spans="1:4">
      <c r="A16" s="13" t="s">
        <v>23</v>
      </c>
      <c r="B16" s="9"/>
      <c r="C16" s="11" t="s">
        <v>18</v>
      </c>
      <c r="D16" s="9"/>
    </row>
    <row r="17" ht="13.5" spans="1:4">
      <c r="A17" s="14" t="s">
        <v>24</v>
      </c>
      <c r="B17" s="13">
        <f>141062.3132-5281-10906-37429</f>
        <v>87446.3132</v>
      </c>
      <c r="C17" s="11" t="s">
        <v>18</v>
      </c>
      <c r="D17" s="9"/>
    </row>
    <row r="18" ht="13.5" spans="1:4">
      <c r="A18" s="15" t="s">
        <v>25</v>
      </c>
      <c r="B18" s="13">
        <v>47949</v>
      </c>
      <c r="C18" s="11" t="s">
        <v>18</v>
      </c>
      <c r="D18" s="9"/>
    </row>
    <row r="19" ht="13.5" spans="1:4">
      <c r="A19" s="15" t="s">
        <v>26</v>
      </c>
      <c r="B19" s="13">
        <v>21444</v>
      </c>
      <c r="C19" s="11" t="s">
        <v>18</v>
      </c>
      <c r="D19" s="9"/>
    </row>
    <row r="20" ht="13.5" spans="1:4">
      <c r="A20" s="15" t="s">
        <v>27</v>
      </c>
      <c r="B20" s="13">
        <v>2512</v>
      </c>
      <c r="C20" s="11" t="s">
        <v>18</v>
      </c>
      <c r="D20" s="9"/>
    </row>
    <row r="21" ht="13.5" spans="1:4">
      <c r="A21" s="15" t="s">
        <v>28</v>
      </c>
      <c r="B21" s="13"/>
      <c r="C21" s="11" t="s">
        <v>18</v>
      </c>
      <c r="D21" s="9"/>
    </row>
    <row r="22" ht="13.5" spans="1:4">
      <c r="A22" s="15" t="s">
        <v>29</v>
      </c>
      <c r="B22" s="13">
        <v>2186</v>
      </c>
      <c r="C22" s="15" t="s">
        <v>18</v>
      </c>
      <c r="D22" s="9"/>
    </row>
    <row r="23" ht="13.5" spans="1:4">
      <c r="A23" s="15" t="s">
        <v>30</v>
      </c>
      <c r="B23" s="13">
        <v>560</v>
      </c>
      <c r="C23" s="15" t="s">
        <v>18</v>
      </c>
      <c r="D23" s="9"/>
    </row>
    <row r="24" ht="13.5" spans="1:4">
      <c r="A24" s="15" t="s">
        <v>31</v>
      </c>
      <c r="B24" s="13">
        <v>41661</v>
      </c>
      <c r="C24" s="14" t="s">
        <v>18</v>
      </c>
      <c r="D24" s="9"/>
    </row>
    <row r="25" ht="13.5" spans="1:4">
      <c r="A25" s="15" t="s">
        <v>32</v>
      </c>
      <c r="B25" s="13">
        <v>2930</v>
      </c>
      <c r="C25" s="15" t="s">
        <v>18</v>
      </c>
      <c r="D25" s="9"/>
    </row>
    <row r="26" ht="13.5" spans="1:4">
      <c r="A26" s="15" t="s">
        <v>33</v>
      </c>
      <c r="B26" s="13"/>
      <c r="C26" s="15" t="s">
        <v>18</v>
      </c>
      <c r="D26" s="9"/>
    </row>
    <row r="27" ht="13.5" spans="1:4">
      <c r="A27" s="15" t="s">
        <v>34</v>
      </c>
      <c r="B27" s="13"/>
      <c r="C27" s="15" t="s">
        <v>18</v>
      </c>
      <c r="D27" s="9"/>
    </row>
    <row r="28" ht="13.5" spans="1:4">
      <c r="A28" s="15" t="s">
        <v>35</v>
      </c>
      <c r="B28" s="13">
        <v>11282</v>
      </c>
      <c r="C28" s="15" t="s">
        <v>18</v>
      </c>
      <c r="D28" s="9"/>
    </row>
    <row r="29" ht="13.5" spans="1:4">
      <c r="A29" s="16" t="s">
        <v>36</v>
      </c>
      <c r="B29" s="17"/>
      <c r="C29" s="15" t="s">
        <v>18</v>
      </c>
      <c r="D29" s="9"/>
    </row>
    <row r="30" ht="13.5" spans="1:4">
      <c r="A30" s="16" t="s">
        <v>37</v>
      </c>
      <c r="B30" s="17"/>
      <c r="C30" s="15" t="s">
        <v>18</v>
      </c>
      <c r="D30" s="9"/>
    </row>
    <row r="31" ht="13.5" spans="1:4">
      <c r="A31" s="16" t="s">
        <v>38</v>
      </c>
      <c r="B31" s="17"/>
      <c r="C31" s="15" t="s">
        <v>18</v>
      </c>
      <c r="D31" s="9"/>
    </row>
    <row r="32" ht="13.5" spans="1:4">
      <c r="A32" s="16" t="s">
        <v>39</v>
      </c>
      <c r="B32" s="13">
        <v>30</v>
      </c>
      <c r="C32" s="15" t="s">
        <v>18</v>
      </c>
      <c r="D32" s="9"/>
    </row>
    <row r="33" ht="13.5" spans="1:4">
      <c r="A33" s="16" t="s">
        <v>40</v>
      </c>
      <c r="B33" s="13">
        <v>40072</v>
      </c>
      <c r="C33" s="11" t="s">
        <v>18</v>
      </c>
      <c r="D33" s="9"/>
    </row>
    <row r="34" ht="13.5" spans="1:4">
      <c r="A34" s="16" t="s">
        <v>41</v>
      </c>
      <c r="B34" s="17"/>
      <c r="C34" s="11" t="s">
        <v>18</v>
      </c>
      <c r="D34" s="9"/>
    </row>
    <row r="35" ht="13.5" spans="1:4">
      <c r="A35" s="16" t="s">
        <v>42</v>
      </c>
      <c r="B35" s="17"/>
      <c r="C35" s="11" t="s">
        <v>18</v>
      </c>
      <c r="D35" s="9"/>
    </row>
    <row r="36" ht="13.5" spans="1:4">
      <c r="A36" s="16" t="s">
        <v>43</v>
      </c>
      <c r="B36" s="9">
        <v>49108</v>
      </c>
      <c r="C36" s="11" t="s">
        <v>18</v>
      </c>
      <c r="D36" s="9"/>
    </row>
    <row r="37" ht="13.5" spans="1:4">
      <c r="A37" s="16" t="s">
        <v>44</v>
      </c>
      <c r="B37" s="9">
        <v>39175</v>
      </c>
      <c r="C37" s="11" t="s">
        <v>18</v>
      </c>
      <c r="D37" s="9"/>
    </row>
    <row r="38" ht="13.5" spans="1:4">
      <c r="A38" s="16" t="s">
        <v>45</v>
      </c>
      <c r="B38" s="9"/>
      <c r="C38" s="11" t="s">
        <v>18</v>
      </c>
      <c r="D38" s="9"/>
    </row>
    <row r="39" ht="13.5" spans="1:4">
      <c r="A39" s="16" t="s">
        <v>46</v>
      </c>
      <c r="B39" s="9"/>
      <c r="C39" s="11" t="s">
        <v>18</v>
      </c>
      <c r="D39" s="9"/>
    </row>
    <row r="40" ht="13.5" spans="1:4">
      <c r="A40" s="16" t="s">
        <v>47</v>
      </c>
      <c r="B40" s="9">
        <v>1378</v>
      </c>
      <c r="C40" s="11" t="s">
        <v>18</v>
      </c>
      <c r="D40" s="9"/>
    </row>
    <row r="41" ht="13.5" spans="1:4">
      <c r="A41" s="16" t="s">
        <v>48</v>
      </c>
      <c r="B41" s="9">
        <v>5777</v>
      </c>
      <c r="C41" s="11" t="s">
        <v>18</v>
      </c>
      <c r="D41" s="9"/>
    </row>
    <row r="42" ht="13.5" spans="1:4">
      <c r="A42" s="16" t="s">
        <v>49</v>
      </c>
      <c r="B42" s="9"/>
      <c r="C42" s="11" t="s">
        <v>18</v>
      </c>
      <c r="D42" s="9"/>
    </row>
    <row r="43" ht="13.5" spans="1:4">
      <c r="A43" s="16" t="s">
        <v>50</v>
      </c>
      <c r="B43" s="9"/>
      <c r="C43" s="11" t="s">
        <v>18</v>
      </c>
      <c r="D43" s="9"/>
    </row>
    <row r="44" ht="13.5" spans="1:4">
      <c r="A44" s="16" t="s">
        <v>51</v>
      </c>
      <c r="B44" s="9"/>
      <c r="C44" s="11" t="s">
        <v>18</v>
      </c>
      <c r="D44" s="9"/>
    </row>
    <row r="45" ht="13.5" spans="1:4">
      <c r="A45" s="16" t="s">
        <v>52</v>
      </c>
      <c r="B45" s="9"/>
      <c r="C45" s="11" t="s">
        <v>18</v>
      </c>
      <c r="D45" s="9"/>
    </row>
    <row r="46" ht="13.5" spans="1:4">
      <c r="A46" s="16" t="s">
        <v>53</v>
      </c>
      <c r="B46" s="9"/>
      <c r="C46" s="11" t="s">
        <v>18</v>
      </c>
      <c r="D46" s="9"/>
    </row>
    <row r="47" ht="13.5" spans="1:4">
      <c r="A47" s="16" t="s">
        <v>54</v>
      </c>
      <c r="B47" s="9"/>
      <c r="C47" s="15" t="s">
        <v>18</v>
      </c>
      <c r="D47" s="9"/>
    </row>
    <row r="48" ht="13.5" spans="1:4">
      <c r="A48" s="16" t="s">
        <v>55</v>
      </c>
      <c r="B48" s="9"/>
      <c r="C48" s="15"/>
      <c r="D48" s="9"/>
    </row>
    <row r="49" ht="13.5" spans="1:4">
      <c r="A49" s="16" t="s">
        <v>56</v>
      </c>
      <c r="B49" s="9"/>
      <c r="C49" s="15" t="s">
        <v>18</v>
      </c>
      <c r="D49" s="9"/>
    </row>
    <row r="50" ht="13.5" spans="1:4">
      <c r="A50" s="15" t="s">
        <v>57</v>
      </c>
      <c r="B50" s="9">
        <v>107</v>
      </c>
      <c r="C50" s="15" t="s">
        <v>18</v>
      </c>
      <c r="D50" s="9"/>
    </row>
    <row r="51" ht="13.5" spans="1:4">
      <c r="A51" s="15" t="s">
        <v>58</v>
      </c>
      <c r="B51" s="9">
        <f>SUM(B52:B72)</f>
        <v>37429</v>
      </c>
      <c r="C51" s="15" t="s">
        <v>18</v>
      </c>
      <c r="D51" s="9"/>
    </row>
    <row r="52" ht="13.5" spans="1:4">
      <c r="A52" s="15" t="s">
        <v>59</v>
      </c>
      <c r="B52" s="9">
        <v>398</v>
      </c>
      <c r="C52" s="15" t="s">
        <v>18</v>
      </c>
      <c r="D52" s="9"/>
    </row>
    <row r="53" ht="13.5" spans="1:4">
      <c r="A53" s="15" t="s">
        <v>60</v>
      </c>
      <c r="B53" s="9"/>
      <c r="C53" s="15"/>
      <c r="D53" s="9"/>
    </row>
    <row r="54" ht="13.5" spans="1:4">
      <c r="A54" s="15" t="s">
        <v>61</v>
      </c>
      <c r="B54" s="9">
        <v>5</v>
      </c>
      <c r="C54" s="15"/>
      <c r="D54" s="9"/>
    </row>
    <row r="55" ht="13.5" spans="1:4">
      <c r="A55" s="15" t="s">
        <v>62</v>
      </c>
      <c r="B55" s="9"/>
      <c r="C55" s="15"/>
      <c r="D55" s="9"/>
    </row>
    <row r="56" ht="13.5" spans="1:4">
      <c r="A56" s="15" t="s">
        <v>63</v>
      </c>
      <c r="B56" s="9">
        <v>1665</v>
      </c>
      <c r="C56" s="15"/>
      <c r="D56" s="9"/>
    </row>
    <row r="57" ht="13.5" spans="1:4">
      <c r="A57" s="15" t="s">
        <v>64</v>
      </c>
      <c r="B57" s="9">
        <v>34</v>
      </c>
      <c r="C57" s="15"/>
      <c r="D57" s="9"/>
    </row>
    <row r="58" ht="13.5" spans="1:4">
      <c r="A58" s="15" t="s">
        <v>65</v>
      </c>
      <c r="B58" s="9">
        <v>200</v>
      </c>
      <c r="C58" s="15"/>
      <c r="D58" s="9"/>
    </row>
    <row r="59" ht="13.5" spans="1:4">
      <c r="A59" s="15" t="s">
        <v>66</v>
      </c>
      <c r="B59" s="9">
        <v>1000</v>
      </c>
      <c r="C59" s="15"/>
      <c r="D59" s="18"/>
    </row>
    <row r="60" ht="13.5" spans="1:4">
      <c r="A60" s="15" t="s">
        <v>67</v>
      </c>
      <c r="B60" s="18">
        <v>3567</v>
      </c>
      <c r="C60" s="15"/>
      <c r="D60" s="18"/>
    </row>
    <row r="61" ht="13.5" spans="1:4">
      <c r="A61" s="15" t="s">
        <v>68</v>
      </c>
      <c r="B61" s="9">
        <v>1916</v>
      </c>
      <c r="C61" s="15"/>
      <c r="D61" s="9"/>
    </row>
    <row r="62" ht="13.5" spans="1:4">
      <c r="A62" s="15" t="s">
        <v>69</v>
      </c>
      <c r="B62" s="9">
        <v>1500</v>
      </c>
      <c r="C62" s="15"/>
      <c r="D62" s="9"/>
    </row>
    <row r="63" ht="13.5" spans="1:4">
      <c r="A63" s="15" t="s">
        <v>70</v>
      </c>
      <c r="B63" s="9">
        <v>18773</v>
      </c>
      <c r="C63" s="15"/>
      <c r="D63" s="9"/>
    </row>
    <row r="64" ht="13.5" spans="1:4">
      <c r="A64" s="15" t="s">
        <v>71</v>
      </c>
      <c r="B64" s="9"/>
      <c r="C64" s="15"/>
      <c r="D64" s="9"/>
    </row>
    <row r="65" ht="13.5" spans="1:4">
      <c r="A65" s="15" t="s">
        <v>72</v>
      </c>
      <c r="B65" s="9">
        <v>715</v>
      </c>
      <c r="C65" s="15"/>
      <c r="D65" s="9"/>
    </row>
    <row r="66" ht="13.5" spans="1:4">
      <c r="A66" s="15" t="s">
        <v>73</v>
      </c>
      <c r="B66" s="9">
        <v>525</v>
      </c>
      <c r="C66" s="15"/>
      <c r="D66" s="9"/>
    </row>
    <row r="67" ht="13.5" spans="1:4">
      <c r="A67" s="15" t="s">
        <v>74</v>
      </c>
      <c r="B67" s="9"/>
      <c r="C67" s="15"/>
      <c r="D67" s="9"/>
    </row>
    <row r="68" ht="13.5" spans="1:4">
      <c r="A68" s="15" t="s">
        <v>75</v>
      </c>
      <c r="B68" s="9">
        <v>6821</v>
      </c>
      <c r="C68" s="15"/>
      <c r="D68" s="9"/>
    </row>
    <row r="69" ht="13.5" spans="1:4">
      <c r="A69" s="15" t="s">
        <v>76</v>
      </c>
      <c r="B69" s="9"/>
      <c r="C69" s="15"/>
      <c r="D69" s="9"/>
    </row>
    <row r="70" ht="13.5" spans="1:4">
      <c r="A70" s="15" t="s">
        <v>77</v>
      </c>
      <c r="B70" s="9">
        <v>53</v>
      </c>
      <c r="C70" s="15"/>
      <c r="D70" s="9"/>
    </row>
    <row r="71" ht="13.5" spans="1:4">
      <c r="A71" s="15" t="s">
        <v>78</v>
      </c>
      <c r="B71" s="9">
        <v>207</v>
      </c>
      <c r="C71" s="19"/>
      <c r="D71" s="9"/>
    </row>
    <row r="72" ht="13.5" spans="1:4">
      <c r="A72" s="9" t="s">
        <v>79</v>
      </c>
      <c r="B72" s="9">
        <v>50</v>
      </c>
      <c r="C72" s="19"/>
      <c r="D72" s="9"/>
    </row>
    <row r="73" ht="13.5" spans="1:4">
      <c r="A73" s="9"/>
      <c r="B73" s="20"/>
      <c r="C73" s="19"/>
      <c r="D73" s="9"/>
    </row>
    <row r="74" ht="13.5" spans="1:4">
      <c r="A74" s="9"/>
      <c r="B74" s="9"/>
      <c r="C74" s="19"/>
      <c r="D74" s="9"/>
    </row>
    <row r="75" spans="1:4">
      <c r="A75" s="13" t="s">
        <v>80</v>
      </c>
      <c r="B75" s="21"/>
      <c r="C75" s="15" t="s">
        <v>18</v>
      </c>
      <c r="D75" s="21"/>
    </row>
    <row r="76" spans="1:4">
      <c r="A76" s="13" t="s">
        <v>81</v>
      </c>
      <c r="B76" s="22">
        <f>SUM(B77:B79)</f>
        <v>91000</v>
      </c>
      <c r="C76" s="23" t="s">
        <v>82</v>
      </c>
      <c r="D76" s="21"/>
    </row>
    <row r="77" spans="1:4">
      <c r="A77" s="13" t="s">
        <v>83</v>
      </c>
      <c r="B77" s="21">
        <v>51000</v>
      </c>
      <c r="C77" s="11" t="s">
        <v>84</v>
      </c>
      <c r="D77" s="21">
        <v>17</v>
      </c>
    </row>
    <row r="78" spans="1:4">
      <c r="A78" s="13" t="s">
        <v>85</v>
      </c>
      <c r="B78" s="21"/>
      <c r="C78" s="24" t="s">
        <v>86</v>
      </c>
      <c r="D78" s="21"/>
    </row>
    <row r="79" spans="1:4">
      <c r="A79" s="13" t="s">
        <v>87</v>
      </c>
      <c r="B79" s="21">
        <v>40000</v>
      </c>
      <c r="C79" s="24" t="s">
        <v>88</v>
      </c>
      <c r="D79" s="21"/>
    </row>
    <row r="80" spans="1:4">
      <c r="A80" s="24" t="s">
        <v>89</v>
      </c>
      <c r="B80" s="21"/>
      <c r="C80" s="13" t="s">
        <v>90</v>
      </c>
      <c r="D80" s="21"/>
    </row>
    <row r="81" spans="1:4">
      <c r="A81" s="13" t="s">
        <v>91</v>
      </c>
      <c r="B81" s="21"/>
      <c r="C81" s="25" t="s">
        <v>92</v>
      </c>
      <c r="D81" s="21"/>
    </row>
    <row r="82" spans="1:4">
      <c r="A82" s="13" t="s">
        <v>93</v>
      </c>
      <c r="B82" s="21"/>
      <c r="C82" s="25" t="s">
        <v>94</v>
      </c>
      <c r="D82" s="21"/>
    </row>
    <row r="83" spans="1:4">
      <c r="A83" s="13" t="s">
        <v>95</v>
      </c>
      <c r="B83" s="21"/>
      <c r="C83" s="13"/>
      <c r="D83" s="21"/>
    </row>
    <row r="84" spans="1:4">
      <c r="A84" s="13"/>
      <c r="B84" s="21"/>
      <c r="C84" s="13"/>
      <c r="D84" s="21"/>
    </row>
    <row r="85" spans="1:4">
      <c r="A85" s="13"/>
      <c r="B85" s="21"/>
      <c r="C85" s="13"/>
      <c r="D85" s="21"/>
    </row>
    <row r="86" spans="1:4">
      <c r="A86" s="13"/>
      <c r="B86" s="21"/>
      <c r="C86" s="13" t="s">
        <v>18</v>
      </c>
      <c r="D86" s="21"/>
    </row>
    <row r="87" spans="1:4">
      <c r="A87" s="13"/>
      <c r="B87" s="21"/>
      <c r="C87" s="13"/>
      <c r="D87" s="21"/>
    </row>
    <row r="88" spans="1:4">
      <c r="A88" s="13"/>
      <c r="B88" s="21"/>
      <c r="C88" s="13"/>
      <c r="D88" s="21"/>
    </row>
    <row r="89" spans="1:4">
      <c r="A89" s="26" t="s">
        <v>96</v>
      </c>
      <c r="B89" s="22">
        <f>SUM(B5:B6)</f>
        <v>694452.3132</v>
      </c>
      <c r="C89" s="26" t="s">
        <v>97</v>
      </c>
      <c r="D89" s="21">
        <f>SUM(D5:D6)</f>
        <v>694452</v>
      </c>
    </row>
    <row r="90" spans="3:3">
      <c r="C90" s="27"/>
    </row>
    <row r="91" spans="3:3">
      <c r="C91" s="27"/>
    </row>
    <row r="92" spans="3:3">
      <c r="C92" s="27"/>
    </row>
    <row r="93" spans="3:3">
      <c r="C93" s="27"/>
    </row>
    <row r="94" spans="3:3">
      <c r="C94" s="27"/>
    </row>
    <row r="95" spans="3:3">
      <c r="C95" s="27"/>
    </row>
    <row r="96" spans="3:3">
      <c r="C96" s="27"/>
    </row>
    <row r="97" spans="3:3">
      <c r="C97" s="27"/>
    </row>
    <row r="98" spans="3:3">
      <c r="C98" s="27"/>
    </row>
    <row r="99" spans="3:3">
      <c r="C99" s="27"/>
    </row>
    <row r="100" spans="3:3">
      <c r="C100" s="27"/>
    </row>
    <row r="101" spans="3:3">
      <c r="C101" s="27"/>
    </row>
    <row r="102" spans="3:3">
      <c r="C102" s="27"/>
    </row>
    <row r="103" spans="3:3">
      <c r="C103" s="27"/>
    </row>
    <row r="104" spans="3:3">
      <c r="C104" s="27"/>
    </row>
    <row r="105" spans="3:3">
      <c r="C105" s="27"/>
    </row>
    <row r="106" spans="3:3">
      <c r="C106" s="27"/>
    </row>
    <row r="107" spans="3:3">
      <c r="C107" s="27"/>
    </row>
    <row r="108" spans="3:3">
      <c r="C108" s="27"/>
    </row>
  </sheetData>
  <mergeCells count="3">
    <mergeCell ref="A1:D1"/>
    <mergeCell ref="A3:B3"/>
    <mergeCell ref="C3:D3"/>
  </mergeCells>
  <pageMargins left="0.707638888888889" right="0.707638888888889" top="0.747916666666667" bottom="0.747916666666667" header="0.313888888888889" footer="0.313888888888889"/>
  <pageSetup paperSize="9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null,null,预算经办</dc:creator>
  <cp:lastModifiedBy>Administrator</cp:lastModifiedBy>
  <dcterms:created xsi:type="dcterms:W3CDTF">2018-01-24T04:54:00Z</dcterms:created>
  <cp:lastPrinted>2018-01-24T05:23:00Z</cp:lastPrinted>
  <dcterms:modified xsi:type="dcterms:W3CDTF">2020-04-20T02:27:08Z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2052-11.1.0.9584</vt:lpwstr>
  </property>
</Properties>
</file>