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<sst xmlns="http://schemas.openxmlformats.org/spreadsheetml/2006/main" count="65" uniqueCount="65">
  <si>
    <t xml:space="preserve"> </t>
  </si>
  <si>
    <t>2020年政府性基金预算支出表</t>
  </si>
  <si>
    <t>单位：万元</t>
  </si>
  <si>
    <r>
      <rPr>
        <b/>
        <sz val="14"/>
        <rFont val="宋体"/>
        <charset val="134"/>
      </rPr>
      <t>支</t>
    </r>
    <r>
      <rPr>
        <b/>
        <sz val="14"/>
        <rFont val="宋体"/>
        <charset val="134"/>
      </rPr>
      <t>出</t>
    </r>
  </si>
  <si>
    <t>项目</t>
  </si>
  <si>
    <t>上年决算（执行)数</t>
  </si>
  <si>
    <t>预算数</t>
  </si>
  <si>
    <t>预算数为决算（执行）数%</t>
  </si>
  <si>
    <t>一、文化旅游体育与传媒支出</t>
  </si>
  <si>
    <t xml:space="preserve">   国家电影事业发展专项资金安排的支出</t>
  </si>
  <si>
    <t xml:space="preserve">   旅游发展基金支出</t>
  </si>
  <si>
    <t xml:space="preserve">   国家电影事业发展专项资金对应专项债务收入安排的支出</t>
  </si>
  <si>
    <t>二、社会保障和就业支出</t>
  </si>
  <si>
    <t xml:space="preserve">    大中型水库移民后期扶持基金支出</t>
  </si>
  <si>
    <t xml:space="preserve">    小型水库移民扶助基金安排的支出</t>
  </si>
  <si>
    <t xml:space="preserve">    小型水库移民扶助基金对应专项债务收入安排的支出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</si>
  <si>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</si>
  <si>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</si>
  <si>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</si>
  <si>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</si>
  <si>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国有土地使用权出让收入安排的支出</t>
  </si>
  <si>
    <t xml:space="preserve">    国有土地收益基金安排的支出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</si>
  <si>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</si>
  <si>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</si>
  <si>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</si>
  <si>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</si>
  <si>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</si>
  <si>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</si>
  <si>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</si>
  <si>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</si>
  <si>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>五、农林水支出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</si>
  <si>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</si>
  <si>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</si>
  <si>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</si>
  <si>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</si>
  <si>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</si>
  <si>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>六、交通运输支出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</si>
  <si>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</si>
  <si>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</si>
  <si>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</si>
  <si>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</si>
  <si>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</si>
  <si>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</si>
  <si>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</si>
  <si>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</si>
  <si>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</si>
  <si>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</si>
  <si>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七、资源勘探工业信息等支出</t>
  </si>
  <si>
    <t xml:space="preserve">    农网还贷资金支出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</si>
  <si>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</si>
  <si>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</si>
  <si>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</si>
  <si>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</si>
  <si>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九、债务付息支出</t>
  </si>
  <si>
    <t>十、债务发行费用支出</t>
  </si>
  <si>
    <t>支出合计</t>
  </si>
  <si>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</si>
  <si>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</si>
  <si>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</si>
  <si>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</si>
  <si>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</si>
  <si>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年终结余</t>
  </si>
  <si>
    <t xml:space="preserve"> 地方政府专项债务还本支出</t>
  </si>
  <si>
    <t xml:space="preserve"> 地方政府专项债务转贷支出</t>
  </si>
  <si>
    <t>支出总计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</si>
</sst>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 applyProtection="1">
      <alignment vertical="center"/>
    </xf>
    <xf numFmtId="0" fontId="7" fillId="2" borderId="5" xfId="0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 applyProtection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3" fontId="6" fillId="2" borderId="4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8" fillId="0" borderId="4" xfId="49" applyFont="1" applyFill="1" applyBorder="1" applyAlignment="1">
      <alignment vertical="center" wrapText="1"/>
    </xf>
    <xf numFmtId="3" fontId="6" fillId="0" borderId="4" xfId="0" applyNumberFormat="1" applyFont="1" applyFill="1" applyBorder="1" applyAlignment="1" applyProtection="1">
      <alignment horizontal="left" vertical="center"/>
    </xf>
    <xf numFmtId="3" fontId="6" fillId="0" borderId="4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distributed" vertical="center"/>
    </xf>
    <xf numFmtId="0" fontId="7" fillId="0" borderId="4" xfId="0" applyFont="1" applyFill="1" applyBorder="1" applyAlignment="1">
      <alignment vertical="center"/>
    </xf>
    <xf numFmtId="1" fontId="6" fillId="0" borderId="4" xfId="0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3"/>
  <sheetViews>
    <sheetView tabSelected="1" workbookViewId="0">
      <selection activeCell="A8" sqref="A2:D2 A8"/>
    </sheetView>
  </sheetViews>
  <sheetFormatPr defaultColWidth="9" defaultRowHeight="13.5" outlineLevelCol="3"/>
  <cols>
    <col min="1" max="1" width="65.375" style="1" customWidth="1"/>
    <col min="2" max="3" width="8.125" style="1" customWidth="1"/>
    <col min="4" max="4" width="11" style="1" customWidth="1"/>
    <col min="5" max="16380" width="9" style="1"/>
  </cols>
  <sheetData>
    <row r="1" s="1" customFormat="1" ht="14.25" spans="1:4">
      <c r="A1" s="5"/>
      <c r="B1" s="5"/>
      <c r="C1" s="5"/>
      <c r="D1" s="6" t="s">
        <v>0</v>
      </c>
    </row>
    <row r="2" s="1" customFormat="1" ht="20.25" spans="1:4">
      <c r="A2" s="7" t="s">
        <v>1</v>
      </c>
      <c r="B2" s="7"/>
      <c r="C2" s="7"/>
      <c r="D2" s="7"/>
    </row>
    <row r="3" s="1" customFormat="1" ht="14.25" spans="1:4">
      <c r="A3" s="5"/>
      <c r="B3" s="5"/>
      <c r="C3" s="5"/>
      <c r="D3" s="8" t="s">
        <v>2</v>
      </c>
    </row>
    <row r="4" s="1" customFormat="1" ht="18.75" spans="1:4">
      <c r="A4" s="9" t="s">
        <v>3</v>
      </c>
      <c r="B4" s="10"/>
      <c r="C4" s="10"/>
      <c r="D4" s="11"/>
    </row>
    <row r="5" s="2" customFormat="1" ht="42.75" spans="1:4">
      <c r="A5" s="12" t="s">
        <v>4</v>
      </c>
      <c r="B5" s="13" t="s">
        <v>5</v>
      </c>
      <c r="C5" s="12" t="s">
        <v>6</v>
      </c>
      <c r="D5" s="13" t="s">
        <v>7</v>
      </c>
    </row>
    <row r="6" s="3" customFormat="1" spans="1:4">
      <c r="A6" s="14" t="s">
        <v>8</v>
      </c>
      <c r="B6" s="15">
        <f>B7+B8+B9</f>
        <v>146</v>
      </c>
      <c r="C6" s="15">
        <f>C7+C8+C9</f>
        <v>0</v>
      </c>
      <c r="D6" s="15"/>
    </row>
    <row r="7" s="3" customFormat="1" spans="1:4">
      <c r="A7" s="16" t="s">
        <v>9</v>
      </c>
      <c r="B7" s="17">
        <v>6</v>
      </c>
      <c r="C7" s="17"/>
      <c r="D7" s="18"/>
    </row>
    <row r="8" s="3" customFormat="1" spans="1:4">
      <c r="A8" s="16" t="s">
        <v>10</v>
      </c>
      <c r="B8" s="17">
        <v>140</v>
      </c>
      <c r="C8" s="17"/>
      <c r="D8" s="18"/>
    </row>
    <row r="9" s="3" customFormat="1" spans="1:4">
      <c r="A9" s="16" t="s">
        <v>11</v>
      </c>
      <c r="B9" s="17"/>
      <c r="C9" s="17"/>
      <c r="D9" s="18"/>
    </row>
    <row r="10" s="3" customFormat="1" spans="1:4">
      <c r="A10" s="14" t="s">
        <v>12</v>
      </c>
      <c r="B10" s="17">
        <f>B11+B12+B13</f>
        <v>6066</v>
      </c>
      <c r="C10" s="17">
        <f>C11+C12+C13</f>
        <v>0</v>
      </c>
      <c r="D10" s="18"/>
    </row>
    <row r="11" s="3" customFormat="1" spans="1:4">
      <c r="A11" s="16" t="s">
        <v>13</v>
      </c>
      <c r="B11" s="17">
        <v>5957</v>
      </c>
      <c r="C11" s="17"/>
      <c r="D11" s="18"/>
    </row>
    <row r="12" s="3" customFormat="1" spans="1:4">
      <c r="A12" s="16" t="s">
        <v>14</v>
      </c>
      <c r="B12" s="17">
        <v>109</v>
      </c>
      <c r="C12" s="17"/>
      <c r="D12" s="18"/>
    </row>
    <row r="13" s="3" customFormat="1" spans="1:4">
      <c r="A13" s="16" t="s">
        <v>15</v>
      </c>
      <c r="B13" s="17"/>
      <c r="C13" s="17"/>
      <c r="D13" s="18"/>
    </row>
    <row r="14" s="3" customFormat="1" spans="1:4">
      <c r="A14" s="14" t="s">
        <v>16</v>
      </c>
      <c r="B14" s="17"/>
      <c r="C14" s="17"/>
      <c r="D14" s="18"/>
    </row>
    <row r="15" s="3" customFormat="1" spans="1:4">
      <c r="A15" s="14" t="s">
        <v>17</v>
      </c>
      <c r="B15" s="17"/>
      <c r="C15" s="17"/>
      <c r="D15" s="18"/>
    </row>
    <row r="16" s="3" customFormat="1" spans="1:4">
      <c r="A16" s="14" t="s">
        <v>18</v>
      </c>
      <c r="B16" s="17"/>
      <c r="C16" s="17"/>
      <c r="D16" s="18"/>
    </row>
    <row r="17" s="3" customFormat="1" spans="1:4">
      <c r="A17" s="14" t="s">
        <v>19</v>
      </c>
      <c r="B17" s="17">
        <f>SUM(B18:B27)</f>
        <v>150241</v>
      </c>
      <c r="C17" s="17">
        <f>SUM(C18:C27)</f>
        <v>160000</v>
      </c>
      <c r="D17" s="18"/>
    </row>
    <row r="18" s="3" customFormat="1" spans="1:4">
      <c r="A18" s="14" t="s">
        <v>20</v>
      </c>
      <c r="B18" s="17">
        <v>116641</v>
      </c>
      <c r="C18" s="17">
        <v>158000</v>
      </c>
      <c r="D18" s="18"/>
    </row>
    <row r="19" s="3" customFormat="1" spans="1:4">
      <c r="A19" s="14" t="s">
        <v>21</v>
      </c>
      <c r="B19" s="19"/>
      <c r="C19" s="17"/>
      <c r="D19" s="18"/>
    </row>
    <row r="20" s="3" customFormat="1" spans="1:4">
      <c r="A20" s="14" t="s">
        <v>22</v>
      </c>
      <c r="B20" s="17">
        <v>664</v>
      </c>
      <c r="C20" s="17">
        <v>2000</v>
      </c>
      <c r="D20" s="18"/>
    </row>
    <row r="21" s="3" customFormat="1" spans="1:4">
      <c r="A21" s="14" t="s">
        <v>23</v>
      </c>
      <c r="B21" s="17"/>
      <c r="C21" s="17"/>
      <c r="D21" s="18"/>
    </row>
    <row r="22" s="3" customFormat="1" spans="1:4">
      <c r="A22" s="14" t="s">
        <v>24</v>
      </c>
      <c r="B22" s="17">
        <v>1028</v>
      </c>
      <c r="C22" s="17"/>
      <c r="D22" s="18"/>
    </row>
    <row r="23" s="1" customFormat="1" spans="1:4">
      <c r="A23" s="14" t="s">
        <v>25</v>
      </c>
      <c r="B23" s="20">
        <v>17968</v>
      </c>
      <c r="C23" s="20"/>
      <c r="D23" s="21"/>
    </row>
    <row r="24" s="1" customFormat="1" spans="1:4">
      <c r="A24" s="14" t="s">
        <v>26</v>
      </c>
      <c r="B24" s="20">
        <v>13940</v>
      </c>
      <c r="C24" s="20"/>
      <c r="D24" s="21"/>
    </row>
    <row r="25" s="1" customFormat="1" ht="14.25" spans="1:4">
      <c r="A25" s="14" t="s">
        <v>27</v>
      </c>
      <c r="B25" s="22"/>
      <c r="C25" s="22"/>
      <c r="D25" s="23"/>
    </row>
    <row r="26" s="1" customFormat="1" ht="14.25" spans="1:4">
      <c r="A26" s="14" t="s">
        <v>28</v>
      </c>
      <c r="B26" s="22"/>
      <c r="C26" s="22"/>
      <c r="D26" s="23"/>
    </row>
    <row r="27" s="1" customFormat="1" ht="14.25" spans="1:4">
      <c r="A27" s="14" t="s">
        <v>29</v>
      </c>
      <c r="B27" s="22"/>
      <c r="C27" s="22"/>
      <c r="D27" s="23"/>
    </row>
    <row r="28" s="1" customFormat="1" ht="14.25" spans="1:4">
      <c r="A28" s="14" t="s">
        <v>30</v>
      </c>
      <c r="B28" s="22">
        <f>B29+B30+B31+B32+B33</f>
        <v>1122</v>
      </c>
      <c r="C28" s="22">
        <f>C29+C30+C31+C32+C33</f>
        <v>0</v>
      </c>
      <c r="D28" s="23"/>
    </row>
    <row r="29" s="1" customFormat="1" ht="14.25" spans="1:4">
      <c r="A29" s="14" t="s">
        <v>31</v>
      </c>
      <c r="B29" s="22">
        <v>1122</v>
      </c>
      <c r="C29" s="22"/>
      <c r="D29" s="23"/>
    </row>
    <row r="30" s="1" customFormat="1" ht="14.25" spans="1:4">
      <c r="A30" s="24" t="s">
        <v>32</v>
      </c>
      <c r="B30" s="22"/>
      <c r="C30" s="22"/>
      <c r="D30" s="23"/>
    </row>
    <row r="31" s="1" customFormat="1" ht="14.25" spans="1:4">
      <c r="A31" s="24" t="s">
        <v>33</v>
      </c>
      <c r="B31" s="22"/>
      <c r="C31" s="22"/>
      <c r="D31" s="23"/>
    </row>
    <row r="32" s="1" customFormat="1" ht="14.25" spans="1:4">
      <c r="A32" s="25" t="s">
        <v>34</v>
      </c>
      <c r="B32" s="22"/>
      <c r="C32" s="22"/>
      <c r="D32" s="23"/>
    </row>
    <row r="33" s="1" customFormat="1" ht="14.25" spans="1:4">
      <c r="A33" s="25" t="s">
        <v>35</v>
      </c>
      <c r="B33" s="22"/>
      <c r="C33" s="22"/>
      <c r="D33" s="23"/>
    </row>
    <row r="34" s="1" customFormat="1" ht="14.25" spans="1:4">
      <c r="A34" s="26" t="s">
        <v>36</v>
      </c>
      <c r="B34" s="22"/>
      <c r="C34" s="22"/>
      <c r="D34" s="23"/>
    </row>
    <row r="35" s="1" customFormat="1" ht="14.25" spans="1:4">
      <c r="A35" s="24" t="s">
        <v>37</v>
      </c>
      <c r="B35" s="22"/>
      <c r="C35" s="22"/>
      <c r="D35" s="23"/>
    </row>
    <row r="36" s="1" customFormat="1" ht="14.25" spans="1:4">
      <c r="A36" s="24" t="s">
        <v>38</v>
      </c>
      <c r="B36" s="22"/>
      <c r="C36" s="22"/>
      <c r="D36" s="23"/>
    </row>
    <row r="37" s="4" customFormat="1" ht="14.25" spans="1:4">
      <c r="A37" s="24" t="s">
        <v>39</v>
      </c>
      <c r="B37" s="22"/>
      <c r="C37" s="22"/>
      <c r="D37" s="23"/>
    </row>
    <row r="38" s="1" customFormat="1" ht="14.25" spans="1:4">
      <c r="A38" s="24" t="s">
        <v>40</v>
      </c>
      <c r="B38" s="22"/>
      <c r="C38" s="22"/>
      <c r="D38" s="23"/>
    </row>
    <row r="39" s="1" customFormat="1" ht="14.25" spans="1:4">
      <c r="A39" s="24" t="s">
        <v>41</v>
      </c>
      <c r="B39" s="22"/>
      <c r="C39" s="22"/>
      <c r="D39" s="23"/>
    </row>
    <row r="40" s="1" customFormat="1" ht="14.25" spans="1:4">
      <c r="A40" s="24" t="s">
        <v>42</v>
      </c>
      <c r="B40" s="22"/>
      <c r="C40" s="22"/>
      <c r="D40" s="23"/>
    </row>
    <row r="41" s="1" customFormat="1" ht="14.25" spans="1:4">
      <c r="A41" s="24" t="s">
        <v>43</v>
      </c>
      <c r="B41" s="22"/>
      <c r="C41" s="22"/>
      <c r="D41" s="23"/>
    </row>
    <row r="42" s="1" customFormat="1" ht="14.25" spans="1:4">
      <c r="A42" s="24" t="s">
        <v>44</v>
      </c>
      <c r="B42" s="22"/>
      <c r="C42" s="22"/>
      <c r="D42" s="23"/>
    </row>
    <row r="43" s="1" customFormat="1" ht="14.25" spans="1:4">
      <c r="A43" s="24" t="s">
        <v>45</v>
      </c>
      <c r="B43" s="22"/>
      <c r="C43" s="22"/>
      <c r="D43" s="23"/>
    </row>
    <row r="44" s="1" customFormat="1" ht="14.25" spans="1:4">
      <c r="A44" s="24" t="s">
        <v>46</v>
      </c>
      <c r="B44" s="22"/>
      <c r="C44" s="22"/>
      <c r="D44" s="23"/>
    </row>
    <row r="45" s="1" customFormat="1" ht="14.25" spans="1:4">
      <c r="A45" s="26" t="s">
        <v>47</v>
      </c>
      <c r="B45" s="22"/>
      <c r="C45" s="22"/>
      <c r="D45" s="23"/>
    </row>
    <row r="46" s="1" customFormat="1" ht="14.25" spans="1:4">
      <c r="A46" s="24" t="s">
        <v>48</v>
      </c>
      <c r="B46" s="22"/>
      <c r="C46" s="22"/>
      <c r="D46" s="23"/>
    </row>
    <row r="47" s="1" customFormat="1" ht="14.25" spans="1:4">
      <c r="A47" s="26" t="s">
        <v>49</v>
      </c>
      <c r="B47" s="22">
        <f>B48+B49+B50</f>
        <v>49139</v>
      </c>
      <c r="C47" s="22"/>
      <c r="D47" s="23"/>
    </row>
    <row r="48" s="1" customFormat="1" ht="14.25" spans="1:4">
      <c r="A48" s="24" t="s">
        <v>50</v>
      </c>
      <c r="B48" s="22">
        <v>45000</v>
      </c>
      <c r="C48" s="22"/>
      <c r="D48" s="23"/>
    </row>
    <row r="49" s="1" customFormat="1" ht="14.25" spans="1:4">
      <c r="A49" s="24" t="s">
        <v>51</v>
      </c>
      <c r="B49" s="22">
        <v>75</v>
      </c>
      <c r="C49" s="22"/>
      <c r="D49" s="23"/>
    </row>
    <row r="50" s="1" customFormat="1" ht="14.25" spans="1:4">
      <c r="A50" s="24" t="s">
        <v>52</v>
      </c>
      <c r="B50" s="20">
        <v>4064</v>
      </c>
      <c r="C50" s="22"/>
      <c r="D50" s="23"/>
    </row>
    <row r="51" s="1" customFormat="1" ht="14.25" spans="1:4">
      <c r="A51" s="26" t="s">
        <v>53</v>
      </c>
      <c r="B51" s="22">
        <v>7700</v>
      </c>
      <c r="C51" s="22">
        <v>10000</v>
      </c>
      <c r="D51" s="23"/>
    </row>
    <row r="52" s="1" customFormat="1" ht="14.25" spans="1:4">
      <c r="A52" s="26" t="s">
        <v>54</v>
      </c>
      <c r="B52" s="22">
        <v>76</v>
      </c>
      <c r="C52" s="22"/>
      <c r="D52" s="23"/>
    </row>
    <row r="53" s="1" customFormat="1" ht="14.25" spans="1:4">
      <c r="A53" s="26"/>
      <c r="B53" s="27"/>
      <c r="C53" s="22"/>
      <c r="D53" s="23"/>
    </row>
    <row r="54" s="1" customFormat="1" ht="14.25" spans="1:4">
      <c r="A54" s="26"/>
      <c r="B54" s="20"/>
      <c r="C54" s="22"/>
      <c r="D54" s="23"/>
    </row>
    <row r="55" s="1" customFormat="1" ht="14.25" spans="1:4">
      <c r="A55" s="26"/>
      <c r="B55" s="22"/>
      <c r="C55" s="22"/>
      <c r="D55" s="23"/>
    </row>
    <row r="56" s="1" customFormat="1" ht="14.25" spans="1:4">
      <c r="A56" s="26"/>
      <c r="B56" s="22"/>
      <c r="C56" s="22"/>
      <c r="D56" s="23"/>
    </row>
    <row r="57" s="1" customFormat="1" ht="14.25" spans="1:4">
      <c r="A57" s="26"/>
      <c r="B57" s="22"/>
      <c r="C57" s="22"/>
      <c r="D57" s="23"/>
    </row>
    <row r="58" s="1" customFormat="1" ht="14.25" spans="1:4">
      <c r="A58" s="26"/>
      <c r="B58" s="22"/>
      <c r="C58" s="22"/>
      <c r="D58" s="23"/>
    </row>
    <row r="59" s="1" customFormat="1" ht="14.25" spans="1:4">
      <c r="A59" s="26"/>
      <c r="B59" s="22"/>
      <c r="C59" s="22"/>
      <c r="D59" s="23"/>
    </row>
    <row r="60" s="1" customFormat="1" ht="14.25" spans="1:4">
      <c r="A60" s="26"/>
      <c r="B60" s="22"/>
      <c r="C60" s="22"/>
      <c r="D60" s="23"/>
    </row>
    <row r="61" s="1" customFormat="1" ht="14.25" spans="1:4">
      <c r="A61" s="28"/>
      <c r="B61" s="22"/>
      <c r="C61" s="22"/>
      <c r="D61" s="23"/>
    </row>
    <row r="62" s="1" customFormat="1" ht="14.25" spans="1:4">
      <c r="A62" s="28" t="s">
        <v>55</v>
      </c>
      <c r="B62" s="22">
        <f>SUM(B6,B10,B14,B17,B28,B34,B45,B47,B51,B52)</f>
        <v>214490</v>
      </c>
      <c r="C62" s="22">
        <f>SUM(C6,C10,C14,C17,C28,C34,C45,C47,C51,C52)</f>
        <v>170000</v>
      </c>
      <c r="D62" s="23"/>
    </row>
    <row r="63" s="1" customFormat="1" ht="14.25" spans="1:4">
      <c r="A63" s="29" t="s">
        <v>56</v>
      </c>
      <c r="B63" s="22">
        <f>SUM(B64,B67:B70)</f>
        <v>38697</v>
      </c>
      <c r="C63" s="22">
        <f>SUM(C64,C67:C70)</f>
        <v>51000</v>
      </c>
      <c r="D63" s="23"/>
    </row>
    <row r="64" s="1" customFormat="1" ht="14.25" spans="1:4">
      <c r="A64" s="21" t="s">
        <v>57</v>
      </c>
      <c r="B64" s="22"/>
      <c r="C64" s="22"/>
      <c r="D64" s="23"/>
    </row>
    <row r="65" s="1" customFormat="1" ht="14.25" spans="1:4">
      <c r="A65" s="21" t="s">
        <v>58</v>
      </c>
      <c r="B65" s="22"/>
      <c r="C65" s="22"/>
      <c r="D65" s="23"/>
    </row>
    <row r="66" s="1" customFormat="1" ht="14.25" spans="1:4">
      <c r="A66" s="21" t="s">
        <v>59</v>
      </c>
      <c r="B66" s="22"/>
      <c r="C66" s="22"/>
      <c r="D66" s="23"/>
    </row>
    <row r="67" s="1" customFormat="1" ht="14.25" spans="1:4">
      <c r="A67" s="21" t="s">
        <v>60</v>
      </c>
      <c r="B67" s="22">
        <v>16544</v>
      </c>
      <c r="C67" s="22">
        <v>51000</v>
      </c>
      <c r="D67" s="23"/>
    </row>
    <row r="68" s="1" customFormat="1" ht="14.25" spans="1:4">
      <c r="A68" s="21" t="s">
        <v>61</v>
      </c>
      <c r="B68" s="22">
        <v>22153</v>
      </c>
      <c r="C68" s="22"/>
      <c r="D68" s="23"/>
    </row>
    <row r="69" s="1" customFormat="1" ht="14.25" spans="1:4">
      <c r="A69" s="30" t="s">
        <v>62</v>
      </c>
      <c r="B69" s="22"/>
      <c r="C69" s="22"/>
      <c r="D69" s="23"/>
    </row>
    <row r="70" s="1" customFormat="1" ht="14.25" spans="1:4">
      <c r="A70" s="30" t="s">
        <v>63</v>
      </c>
      <c r="B70" s="22"/>
      <c r="C70" s="22"/>
      <c r="D70" s="23"/>
    </row>
    <row r="71" s="1" customFormat="1" ht="14.25" spans="1:4">
      <c r="A71" s="30"/>
      <c r="B71" s="22"/>
      <c r="C71" s="22"/>
      <c r="D71" s="23"/>
    </row>
    <row r="72" s="1" customFormat="1" ht="14.25" spans="1:4">
      <c r="A72" s="30"/>
      <c r="B72" s="22"/>
      <c r="C72" s="22"/>
      <c r="D72" s="23"/>
    </row>
    <row r="73" s="1" customFormat="1" ht="14.25" spans="1:4">
      <c r="A73" s="28" t="s">
        <v>64</v>
      </c>
      <c r="B73" s="22">
        <f>B62+B63</f>
        <v>253187</v>
      </c>
      <c r="C73" s="22">
        <f>C62+C63</f>
        <v>221000</v>
      </c>
      <c r="D73" s="23"/>
    </row>
  </sheetData>
  <mergeCells count="2">
    <mergeCell ref="A2:D2"/>
    <mergeCell ref="A4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2021-05-25T04:42:32Z</dcterms:created>
  <dcterms:modified xsi:type="dcterms:W3CDTF">2021-05-25T04:43:07Z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40C7FE90634F47678746B9C240BE8DF9</vt:lpwstr>
  </property>
  <property fmtid="{D5CDD505-2E9C-101B-9397-08002B2CF9AE}" pid="3" name="KSOProductBuildVer">
    <vt:lpwstr>2052-11.1.0.10495</vt:lpwstr>
  </property>
</Properties>
</file>