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L05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<sst xmlns="http://schemas.openxmlformats.org/spreadsheetml/2006/main" count="245" uniqueCount="244">
  <si>
    <t>2016年度阳新县一般公共预算支出决算表</t>
  </si>
  <si>
    <t>单位：万元</t>
  </si>
  <si>
    <t>科目编码</t>
  </si>
  <si>
    <t>科目名称</t>
  </si>
  <si>
    <t>预算数</t>
  </si>
  <si>
    <t>变动项目</t>
  </si>
  <si>
    <t>调整预算数</t>
  </si>
  <si>
    <t>决算数</t>
  </si>
  <si>
    <t>预算结余</t>
  </si>
  <si>
    <t>结转下年使用数</t>
  </si>
  <si>
    <t>小计</t>
  </si>
  <si>
    <t>返还性收入</t>
  </si>
  <si>
    <t>一般性转
移支付</t>
  </si>
  <si>
    <t>专项转移支付</t>
  </si>
  <si>
    <t>上年结转
使用数</t>
  </si>
  <si>
    <t>调入资金</t>
  </si>
  <si>
    <t>债务收入</t>
  </si>
  <si>
    <t>债务转贷收入</t>
  </si>
  <si>
    <t>动支预
备费</t>
  </si>
  <si>
    <t>科目调剂</t>
  </si>
  <si>
    <t>本年短收安排</t>
  </si>
  <si>
    <t>动用预算稳定调节基金</t>
  </si>
  <si>
    <t>补助下级专款</t>
  </si>
  <si>
    <t>安排预算稳定调节基金</t>
  </si>
  <si>
    <t>省补助计划单列市</t>
  </si>
  <si>
    <t>其他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</si>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</sst>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9" xfId="0" applyNumberFormat="1" applyFont="1" applyFill="1" applyBorder="1" applyAlignment="1" applyProtection="1">
      <alignment horizontal="right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NumberFormat="1" applyFont="1" applyFill="1" applyBorder="1" applyAlignment="1" applyProtection="1">
      <alignment horizontal="center" vertical="center"/>
      <protection/>
    </xf>
    <xf numFmtId="0" fontId="3" fillId="36" borderId="13" xfId="0" applyNumberFormat="1" applyFont="1" applyFill="1" applyBorder="1" applyAlignment="1" applyProtection="1">
      <alignment horizontal="center" vertical="center"/>
      <protection/>
    </xf>
    <xf numFmtId="0" fontId="3" fillId="36" borderId="14" xfId="0" applyNumberFormat="1" applyFont="1" applyFill="1" applyBorder="1" applyAlignment="1" applyProtection="1">
      <alignment horizontal="center" vertical="center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9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/>
      <protection/>
    </xf>
    <xf numFmtId="0" fontId="3" fillId="36" borderId="17" xfId="0" applyNumberFormat="1" applyFont="1" applyFill="1" applyBorder="1" applyAlignment="1" applyProtection="1">
      <alignment horizontal="center" vertical="center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18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2" fillId="36" borderId="13" xfId="0" applyNumberFormat="1" applyFont="1" applyFill="1" applyBorder="1" applyAlignment="1" applyProtection="1">
      <alignment horizontal="lef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4" borderId="13" xfId="0" applyNumberFormat="1" applyFont="1" applyFill="1" applyBorder="1" applyAlignment="1" applyProtection="1">
      <alignment horizontal="right" vertical="center" wrapText="1"/>
      <protection/>
    </xf>
    <xf numFmtId="0" fontId="3" fillId="36" borderId="13" xfId="0" applyNumberFormat="1" applyFont="1" applyFill="1" applyBorder="1" applyAlignment="1" applyProtection="1">
      <alignment vertical="center"/>
      <protection/>
    </xf>
    <xf numFmtId="0" fontId="2" fillId="36" borderId="13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3" fontId="2" fillId="37" borderId="13" xfId="0" applyNumberFormat="1" applyFont="1" applyFill="1" applyBorder="1" applyAlignment="1" applyProtection="1">
      <alignment horizontal="right" vertical="center" wrapText="1"/>
      <protection/>
    </xf>
    <xf numFmtId="3" fontId="2" fillId="37" borderId="13" xfId="0" applyNumberFormat="1" applyFont="1" applyFill="1" applyBorder="1" applyAlignment="1" applyProtection="1">
      <alignment horizontal="right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37" borderId="20" xfId="0" applyNumberFormat="1" applyFont="1" applyFill="1" applyBorder="1" applyAlignment="1" applyProtection="1">
      <alignment horizontal="right" vertical="center" wrapText="1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4230;&#38451;&#26032;&#21439;&#19968;&#33324;&#20844;&#20849;&#39044;&#31639;&#25903;&#20986;&#20915;&#31639;&#21151;&#33021;&#20998;&#3186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</sheetNames>
    <sheetDataSet>
      <sheetData sheetId="0">
        <row r="7">
          <cell r="C7">
            <v>772</v>
          </cell>
        </row>
        <row r="19">
          <cell r="C19">
            <v>518</v>
          </cell>
        </row>
        <row r="28">
          <cell r="C28">
            <v>15810</v>
          </cell>
        </row>
        <row r="40">
          <cell r="C40">
            <v>813</v>
          </cell>
        </row>
        <row r="52">
          <cell r="C52">
            <v>352</v>
          </cell>
        </row>
        <row r="63">
          <cell r="C63">
            <v>4632</v>
          </cell>
        </row>
        <row r="74">
          <cell r="C74">
            <v>5098</v>
          </cell>
        </row>
        <row r="86">
          <cell r="C86">
            <v>671</v>
          </cell>
        </row>
        <row r="95">
          <cell r="C95">
            <v>0</v>
          </cell>
        </row>
        <row r="105">
          <cell r="C105">
            <v>13367</v>
          </cell>
        </row>
        <row r="120">
          <cell r="C120">
            <v>1384</v>
          </cell>
        </row>
        <row r="129">
          <cell r="C129">
            <v>404</v>
          </cell>
        </row>
        <row r="140">
          <cell r="C140">
            <v>6</v>
          </cell>
        </row>
        <row r="152">
          <cell r="C152">
            <v>3038</v>
          </cell>
        </row>
        <row r="162">
          <cell r="C162">
            <v>619</v>
          </cell>
        </row>
        <row r="175">
          <cell r="C175">
            <v>11</v>
          </cell>
        </row>
        <row r="182">
          <cell r="C182">
            <v>11</v>
          </cell>
        </row>
        <row r="189">
          <cell r="C189">
            <v>1</v>
          </cell>
        </row>
        <row r="198">
          <cell r="C198">
            <v>320</v>
          </cell>
        </row>
        <row r="204">
          <cell r="C204">
            <v>40</v>
          </cell>
        </row>
        <row r="211">
          <cell r="C211">
            <v>423</v>
          </cell>
        </row>
        <row r="219">
          <cell r="C219">
            <v>708</v>
          </cell>
        </row>
        <row r="226">
          <cell r="C226">
            <v>694</v>
          </cell>
        </row>
        <row r="232">
          <cell r="C232">
            <v>286</v>
          </cell>
        </row>
        <row r="238">
          <cell r="C238">
            <v>169</v>
          </cell>
        </row>
        <row r="244">
          <cell r="C244">
            <v>0</v>
          </cell>
        </row>
        <row r="250">
          <cell r="C250">
            <v>31</v>
          </cell>
        </row>
        <row r="256">
          <cell r="C256">
            <v>4599</v>
          </cell>
        </row>
        <row r="260">
          <cell r="C260">
            <v>0</v>
          </cell>
        </row>
        <row r="267">
          <cell r="C267">
            <v>0</v>
          </cell>
        </row>
        <row r="270">
          <cell r="C270">
            <v>0</v>
          </cell>
        </row>
        <row r="277">
          <cell r="C277">
            <v>0</v>
          </cell>
        </row>
        <row r="283">
          <cell r="C283">
            <v>0</v>
          </cell>
        </row>
        <row r="287">
          <cell r="C287">
            <v>0</v>
          </cell>
        </row>
        <row r="289">
          <cell r="C289">
            <v>0</v>
          </cell>
        </row>
        <row r="294">
          <cell r="C294">
            <v>0</v>
          </cell>
        </row>
        <row r="297">
          <cell r="C297">
            <v>0</v>
          </cell>
        </row>
        <row r="299">
          <cell r="C299">
            <v>0</v>
          </cell>
        </row>
        <row r="301">
          <cell r="C301">
            <v>0</v>
          </cell>
        </row>
        <row r="303">
          <cell r="C303">
            <v>0</v>
          </cell>
        </row>
        <row r="312">
          <cell r="C312">
            <v>0</v>
          </cell>
        </row>
        <row r="315">
          <cell r="C315">
            <v>424</v>
          </cell>
        </row>
        <row r="325">
          <cell r="C325">
            <v>12110</v>
          </cell>
        </row>
        <row r="347">
          <cell r="C347">
            <v>0</v>
          </cell>
        </row>
        <row r="354">
          <cell r="C354">
            <v>0</v>
          </cell>
        </row>
        <row r="366">
          <cell r="C366">
            <v>0</v>
          </cell>
        </row>
        <row r="375">
          <cell r="C375">
            <v>929</v>
          </cell>
        </row>
        <row r="389">
          <cell r="C389">
            <v>0</v>
          </cell>
        </row>
        <row r="398">
          <cell r="C398">
            <v>20</v>
          </cell>
        </row>
        <row r="407">
          <cell r="C407">
            <v>0</v>
          </cell>
        </row>
        <row r="415">
          <cell r="C415">
            <v>0</v>
          </cell>
        </row>
        <row r="423">
          <cell r="C423">
            <v>0</v>
          </cell>
        </row>
        <row r="432">
          <cell r="C432">
            <v>2592</v>
          </cell>
        </row>
        <row r="436">
          <cell r="C436">
            <v>1639</v>
          </cell>
        </row>
        <row r="441">
          <cell r="C441">
            <v>97491</v>
          </cell>
        </row>
        <row r="450">
          <cell r="C450">
            <v>3547</v>
          </cell>
        </row>
        <row r="457">
          <cell r="C457">
            <v>0</v>
          </cell>
        </row>
        <row r="463">
          <cell r="C463">
            <v>0</v>
          </cell>
        </row>
        <row r="467">
          <cell r="C467">
            <v>0</v>
          </cell>
        </row>
        <row r="471">
          <cell r="C471">
            <v>238</v>
          </cell>
        </row>
        <row r="475">
          <cell r="C475">
            <v>626</v>
          </cell>
        </row>
        <row r="481">
          <cell r="C481">
            <v>1932</v>
          </cell>
        </row>
        <row r="488">
          <cell r="C488">
            <v>0</v>
          </cell>
        </row>
        <row r="491">
          <cell r="C491">
            <v>192</v>
          </cell>
        </row>
        <row r="496">
          <cell r="C496">
            <v>0</v>
          </cell>
        </row>
        <row r="505">
          <cell r="C505">
            <v>0</v>
          </cell>
        </row>
        <row r="511">
          <cell r="C511">
            <v>210</v>
          </cell>
        </row>
        <row r="517">
          <cell r="C517">
            <v>4781</v>
          </cell>
        </row>
        <row r="522">
          <cell r="C522">
            <v>0</v>
          </cell>
        </row>
        <row r="527">
          <cell r="C527">
            <v>220</v>
          </cell>
        </row>
        <row r="534">
          <cell r="C534">
            <v>0</v>
          </cell>
        </row>
        <row r="538">
          <cell r="C538">
            <v>0</v>
          </cell>
        </row>
        <row r="541">
          <cell r="C541">
            <v>53</v>
          </cell>
        </row>
        <row r="547">
          <cell r="C547">
            <v>1758</v>
          </cell>
        </row>
        <row r="561">
          <cell r="C561">
            <v>1148</v>
          </cell>
        </row>
        <row r="569">
          <cell r="C569">
            <v>67</v>
          </cell>
        </row>
        <row r="580">
          <cell r="C580">
            <v>1591</v>
          </cell>
        </row>
        <row r="591">
          <cell r="C591">
            <v>870</v>
          </cell>
        </row>
        <row r="596">
          <cell r="C596">
            <v>2708</v>
          </cell>
        </row>
        <row r="610">
          <cell r="C610">
            <v>1329</v>
          </cell>
        </row>
        <row r="621">
          <cell r="C621">
            <v>59497</v>
          </cell>
        </row>
        <row r="629">
          <cell r="C629">
            <v>0</v>
          </cell>
        </row>
        <row r="631">
          <cell r="C631">
            <v>1203</v>
          </cell>
        </row>
        <row r="640">
          <cell r="C640">
            <v>42</v>
          </cell>
        </row>
        <row r="644">
          <cell r="C644">
            <v>5147</v>
          </cell>
        </row>
        <row r="655">
          <cell r="C655">
            <v>6590</v>
          </cell>
        </row>
        <row r="663">
          <cell r="C663">
            <v>639</v>
          </cell>
        </row>
        <row r="669">
          <cell r="C669">
            <v>1721</v>
          </cell>
        </row>
        <row r="676">
          <cell r="C676">
            <v>1748</v>
          </cell>
        </row>
        <row r="684">
          <cell r="C684">
            <v>7985</v>
          </cell>
        </row>
        <row r="689">
          <cell r="C689">
            <v>6</v>
          </cell>
        </row>
        <row r="694">
          <cell r="C694">
            <v>13166</v>
          </cell>
        </row>
        <row r="697">
          <cell r="C697">
            <v>855</v>
          </cell>
        </row>
        <row r="700">
          <cell r="C700">
            <v>2752</v>
          </cell>
        </row>
        <row r="703">
          <cell r="C703">
            <v>0</v>
          </cell>
        </row>
        <row r="706">
          <cell r="C706">
            <v>11</v>
          </cell>
        </row>
        <row r="709">
          <cell r="C709">
            <v>249</v>
          </cell>
        </row>
        <row r="712">
          <cell r="C712">
            <v>1090</v>
          </cell>
        </row>
        <row r="717">
          <cell r="C717">
            <v>5798</v>
          </cell>
        </row>
        <row r="730">
          <cell r="C730">
            <v>5041</v>
          </cell>
        </row>
        <row r="734">
          <cell r="C734">
            <v>7564</v>
          </cell>
        </row>
        <row r="746">
          <cell r="C746">
            <v>43269</v>
          </cell>
        </row>
        <row r="756">
          <cell r="C756">
            <v>5</v>
          </cell>
        </row>
        <row r="759">
          <cell r="C759">
            <v>2228</v>
          </cell>
        </row>
        <row r="763">
          <cell r="C763">
            <v>961</v>
          </cell>
        </row>
        <row r="773">
          <cell r="C773">
            <v>13</v>
          </cell>
        </row>
        <row r="776">
          <cell r="C776">
            <v>750</v>
          </cell>
        </row>
        <row r="785">
          <cell r="C785">
            <v>73</v>
          </cell>
        </row>
        <row r="789">
          <cell r="C789">
            <v>1310</v>
          </cell>
        </row>
        <row r="796">
          <cell r="C796">
            <v>700</v>
          </cell>
        </row>
        <row r="798">
          <cell r="C798">
            <v>6</v>
          </cell>
        </row>
        <row r="804">
          <cell r="C804">
            <v>1856</v>
          </cell>
        </row>
        <row r="810">
          <cell r="C810">
            <v>1210</v>
          </cell>
        </row>
        <row r="816">
          <cell r="C816">
            <v>0</v>
          </cell>
        </row>
        <row r="819">
          <cell r="C819">
            <v>0</v>
          </cell>
        </row>
        <row r="822">
          <cell r="C822">
            <v>0</v>
          </cell>
        </row>
        <row r="824">
          <cell r="C824">
            <v>3768</v>
          </cell>
        </row>
        <row r="826">
          <cell r="C826">
            <v>299</v>
          </cell>
        </row>
        <row r="832">
          <cell r="C832">
            <v>22</v>
          </cell>
        </row>
        <row r="834">
          <cell r="C834">
            <v>0</v>
          </cell>
        </row>
        <row r="836">
          <cell r="C836">
            <v>0</v>
          </cell>
        </row>
        <row r="851">
          <cell r="C851">
            <v>0</v>
          </cell>
        </row>
        <row r="854">
          <cell r="C854">
            <v>7512</v>
          </cell>
        </row>
        <row r="866">
          <cell r="C866">
            <v>750</v>
          </cell>
        </row>
        <row r="868">
          <cell r="C868">
            <v>410</v>
          </cell>
        </row>
        <row r="871">
          <cell r="C871">
            <v>4046</v>
          </cell>
        </row>
        <row r="873">
          <cell r="C873">
            <v>35</v>
          </cell>
        </row>
        <row r="875">
          <cell r="C875">
            <v>3455</v>
          </cell>
        </row>
        <row r="878">
          <cell r="C878">
            <v>24084</v>
          </cell>
        </row>
        <row r="904">
          <cell r="C904">
            <v>9423</v>
          </cell>
        </row>
        <row r="932">
          <cell r="C932">
            <v>23416</v>
          </cell>
        </row>
        <row r="954">
          <cell r="C954">
            <v>422</v>
          </cell>
        </row>
        <row r="960">
          <cell r="C960">
            <v>0</v>
          </cell>
        </row>
        <row r="971">
          <cell r="C971">
            <v>10668</v>
          </cell>
        </row>
        <row r="982">
          <cell r="C982">
            <v>2748</v>
          </cell>
        </row>
        <row r="988">
          <cell r="C988">
            <v>10503</v>
          </cell>
        </row>
        <row r="995">
          <cell r="C995">
            <v>1514</v>
          </cell>
        </row>
        <row r="1002">
          <cell r="C1002">
            <v>433</v>
          </cell>
        </row>
        <row r="1006">
          <cell r="C1006">
            <v>3349</v>
          </cell>
        </row>
        <row r="1010">
          <cell r="C1010">
            <v>30817</v>
          </cell>
        </row>
        <row r="1040">
          <cell r="C1040">
            <v>0</v>
          </cell>
        </row>
        <row r="1050">
          <cell r="C1050">
            <v>0</v>
          </cell>
        </row>
        <row r="1060">
          <cell r="C1060">
            <v>2131</v>
          </cell>
        </row>
        <row r="1065">
          <cell r="C1065">
            <v>0</v>
          </cell>
        </row>
        <row r="1072">
          <cell r="C1072">
            <v>3250</v>
          </cell>
        </row>
        <row r="1077">
          <cell r="C1077">
            <v>109</v>
          </cell>
        </row>
        <row r="1081">
          <cell r="C1081">
            <v>726</v>
          </cell>
        </row>
        <row r="1091">
          <cell r="C1091">
            <v>45</v>
          </cell>
        </row>
        <row r="1107">
          <cell r="C1107">
            <v>0</v>
          </cell>
        </row>
        <row r="1112">
          <cell r="C1112">
            <v>372</v>
          </cell>
        </row>
        <row r="1126">
          <cell r="C1126">
            <v>1682</v>
          </cell>
        </row>
        <row r="1135">
          <cell r="C1135">
            <v>524</v>
          </cell>
        </row>
        <row r="1142">
          <cell r="C1142">
            <v>3771</v>
          </cell>
        </row>
        <row r="1149">
          <cell r="C1149">
            <v>109</v>
          </cell>
        </row>
        <row r="1157">
          <cell r="C1157">
            <v>700</v>
          </cell>
        </row>
        <row r="1167">
          <cell r="C1167">
            <v>288</v>
          </cell>
        </row>
        <row r="1174">
          <cell r="C1174">
            <v>0</v>
          </cell>
        </row>
        <row r="1180">
          <cell r="C1180">
            <v>48</v>
          </cell>
        </row>
        <row r="1184">
          <cell r="C1184">
            <v>0</v>
          </cell>
        </row>
        <row r="1191">
          <cell r="C1191">
            <v>0</v>
          </cell>
        </row>
        <row r="1201">
          <cell r="C1201">
            <v>0</v>
          </cell>
        </row>
        <row r="1207">
          <cell r="C1207">
            <v>0</v>
          </cell>
        </row>
        <row r="1210">
          <cell r="C1210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3">
          <cell r="C1223">
            <v>6966</v>
          </cell>
        </row>
        <row r="1243">
          <cell r="C1243">
            <v>0</v>
          </cell>
        </row>
        <row r="1263">
          <cell r="C1263">
            <v>0</v>
          </cell>
        </row>
        <row r="1272">
          <cell r="C1272">
            <v>3</v>
          </cell>
        </row>
        <row r="1285">
          <cell r="C1285">
            <v>48</v>
          </cell>
        </row>
        <row r="1300">
          <cell r="C1300">
            <v>0</v>
          </cell>
        </row>
        <row r="1303">
          <cell r="C1303">
            <v>13897</v>
          </cell>
        </row>
        <row r="1312">
          <cell r="C1312">
            <v>0</v>
          </cell>
        </row>
        <row r="1316">
          <cell r="C1316">
            <v>0</v>
          </cell>
        </row>
        <row r="1321">
          <cell r="C1321">
            <v>2992</v>
          </cell>
        </row>
        <row r="1336">
          <cell r="C1336">
            <v>0</v>
          </cell>
        </row>
        <row r="1350">
          <cell r="C1350">
            <v>0</v>
          </cell>
        </row>
        <row r="1356">
          <cell r="C1356">
            <v>595</v>
          </cell>
        </row>
        <row r="1362">
          <cell r="C1362">
            <v>0</v>
          </cell>
        </row>
        <row r="1376">
          <cell r="C1376">
            <v>1814</v>
          </cell>
        </row>
        <row r="1378">
          <cell r="C1378">
            <v>0</v>
          </cell>
        </row>
        <row r="1379">
          <cell r="C1379">
            <v>0</v>
          </cell>
        </row>
        <row r="1384">
          <cell r="C1384">
            <v>3171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showGridLines="0" showZeros="0" tabSelected="1" workbookViewId="0" topLeftCell="A1">
      <selection activeCell="A1" sqref="A1:W1"/>
    </sheetView>
  </sheetViews>
  <sheetFormatPr defaultColWidth="9.125" defaultRowHeight="14.25"/>
  <cols>
    <col min="1" max="1" width="9.50390625" style="1" customWidth="1"/>
    <col min="2" max="2" width="33.00390625" style="1" customWidth="1"/>
    <col min="3" max="4" width="15.50390625" style="1" customWidth="1"/>
    <col min="5" max="5" width="15.50390625" style="1" hidden="1" customWidth="1"/>
    <col min="6" max="7" width="15.50390625" style="1" customWidth="1"/>
    <col min="8" max="8" width="15.50390625" style="2" customWidth="1"/>
    <col min="9" max="9" width="15.50390625" style="1" customWidth="1"/>
    <col min="10" max="10" width="15.50390625" style="1" hidden="1" customWidth="1"/>
    <col min="11" max="13" width="15.50390625" style="1" customWidth="1"/>
    <col min="14" max="19" width="15.50390625" style="1" hidden="1" customWidth="1"/>
    <col min="20" max="23" width="15.50390625" style="1" customWidth="1"/>
  </cols>
  <sheetData>
    <row r="1" spans="1:23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7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.25" customHeight="1">
      <c r="A4" s="6" t="s">
        <v>2</v>
      </c>
      <c r="B4" s="7" t="s">
        <v>3</v>
      </c>
      <c r="C4" s="8" t="s">
        <v>4</v>
      </c>
      <c r="D4" s="6" t="s">
        <v>5</v>
      </c>
      <c r="E4" s="6"/>
      <c r="F4" s="6"/>
      <c r="G4" s="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3" t="s">
        <v>6</v>
      </c>
      <c r="U4" s="29" t="s">
        <v>7</v>
      </c>
      <c r="V4" s="29" t="s">
        <v>8</v>
      </c>
      <c r="W4" s="29" t="s">
        <v>9</v>
      </c>
    </row>
    <row r="5" spans="1:23" ht="11.25" customHeight="1">
      <c r="A5" s="10"/>
      <c r="B5" s="11"/>
      <c r="C5" s="12"/>
      <c r="D5" s="13" t="s">
        <v>10</v>
      </c>
      <c r="E5" s="13" t="s">
        <v>11</v>
      </c>
      <c r="F5" s="13" t="s">
        <v>12</v>
      </c>
      <c r="G5" s="14" t="s">
        <v>13</v>
      </c>
      <c r="H5" s="12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4" t="s">
        <v>22</v>
      </c>
      <c r="Q5" s="29" t="s">
        <v>23</v>
      </c>
      <c r="R5" s="13" t="s">
        <v>24</v>
      </c>
      <c r="S5" s="13" t="s">
        <v>25</v>
      </c>
      <c r="T5" s="30"/>
      <c r="U5" s="12"/>
      <c r="V5" s="12"/>
      <c r="W5" s="12"/>
    </row>
    <row r="6" spans="1:23" ht="23.25" customHeight="1">
      <c r="A6" s="15"/>
      <c r="B6" s="16"/>
      <c r="C6" s="17"/>
      <c r="D6" s="18"/>
      <c r="E6" s="18"/>
      <c r="F6" s="18"/>
      <c r="G6" s="19"/>
      <c r="H6" s="17"/>
      <c r="I6" s="18"/>
      <c r="J6" s="18"/>
      <c r="K6" s="18"/>
      <c r="L6" s="18"/>
      <c r="M6" s="18"/>
      <c r="N6" s="18"/>
      <c r="O6" s="18"/>
      <c r="P6" s="19"/>
      <c r="Q6" s="17"/>
      <c r="R6" s="18"/>
      <c r="S6" s="18"/>
      <c r="T6" s="18"/>
      <c r="U6" s="17"/>
      <c r="V6" s="17"/>
      <c r="W6" s="17"/>
    </row>
    <row r="7" spans="1:23" ht="16.5" customHeight="1">
      <c r="A7" s="20"/>
      <c r="B7" s="10" t="s">
        <v>26</v>
      </c>
      <c r="C7" s="21">
        <f>SUM(C8,C37,C46,C52,C65,C76,C87,C93,C113,C123,C140,C147,C159,C167,C176,C181,C187,C197,C204,C208,C214,C215,C218,C222)</f>
        <v>388264</v>
      </c>
      <c r="D7" s="21">
        <f>SUM(D8,D37,D46,D52,D65,D76,D87,D93,D113,D123,D140,D147,D159,D167,D176,D181,D187,D197,D204,D208,D214,D215,D218,D222)</f>
        <v>186183</v>
      </c>
      <c r="E7" s="21">
        <f>SUM(E8,E37,E46,E52,E65,E76,E87,E93,E113,E123,E140,E147,E159,E167,E176,E181,E187,E197,E204,E208,E214,E215,E218,E222)</f>
        <v>0</v>
      </c>
      <c r="F7" s="22">
        <f>SUM(F8,F37,F46,F52,F65,F76,F87,F93,F113,F123,F140,F147,F159,F167,F176,F181,F187,F197,F204,F208,F214,F215,F218,F222)</f>
        <v>4746</v>
      </c>
      <c r="G7" s="22">
        <f>SUM(G8,G37,G46,G52,G65,G76,G87,G93,G113,G123,G140,G147,G159,G167,G176,G181,G187,G197,G204,G208,G214,G215,G218,G222)</f>
        <v>112826</v>
      </c>
      <c r="H7" s="22">
        <f>SUM(H8,H37,H46,H52,H65,H76,H87,H93,H113,H123,H140,H147,H159,H167,H176,H181,H187,H197,H204,H208,H214,H215,H218,H222)</f>
        <v>31506</v>
      </c>
      <c r="I7" s="22">
        <f>SUM(I8,I37,I46,I52,I65,I76,I87,I93,I113,I123,I140,I147,I159,I167,I176,I181,I187,I197,I204,I208,I214,I215,I218,I222)</f>
        <v>17105</v>
      </c>
      <c r="J7" s="22">
        <f>SUM(J8,J37,J46,J52,J65,J76,J87,J93,J113,J123,J140,J147,J159,J167,J176,J181,J187,J197,J204,J208,J214,J215,J218,J222)</f>
        <v>0</v>
      </c>
      <c r="K7" s="22">
        <f>SUM(K8,K37,K46,K52,K65,K76,K87,K93,K113,K123,K140,K147,K159,K167,K176,K181,K187,K197,K204,K208,K214,K215,K218,K222)</f>
        <v>20000</v>
      </c>
      <c r="L7" s="22">
        <f>SUM(L8,L37,L46,L52,L65,L76,L87,L93,L113,L123,L140,L147,L159,L167,L176,L181,L187,L197,L204,L208,L214,L215,L218,L222)</f>
        <v>0</v>
      </c>
      <c r="M7" s="21">
        <f>SUM(M8,M37,M46,M52,M65,M76,M87,M93,M113,M123,M140,M147,M159,M167,M176,M181,M187,M197,M204,M208,M214,M215,M218,M222)</f>
        <v>0</v>
      </c>
      <c r="N7" s="21">
        <f>SUM(N8,N37,N46,N52,N65,N76,N87,N93,N113,N123,N140,N147,N159,N167,N176,N181,N187,N197,N204,N208,N214,N215,N218,N222)</f>
        <v>0</v>
      </c>
      <c r="O7" s="21">
        <f>SUM(O8,O37,O46,O52,O65,O76,O87,O93,O113,O123,O140,O147,O159,O167,O176,O181,O187,O197,O204,O208,O214,O215,O218,O222)</f>
        <v>0</v>
      </c>
      <c r="P7" s="21">
        <f>SUM(P8,P37,P46,P52,P65,P76,P87,P93,P113,P123,P140,P147,P159,P167,P176,P181,P187,P197,P204,P208,P214,P215,P218,P222)</f>
        <v>0</v>
      </c>
      <c r="Q7" s="21">
        <f>SUM(Q8,Q37,Q46,Q52,Q65,Q76,Q87,Q93,Q113,Q123,Q140,Q147,Q159,Q167,Q176,Q181,Q187,Q197,Q204,Q208,Q214,Q215,Q218,Q222)</f>
        <v>0</v>
      </c>
      <c r="R7" s="21">
        <f>SUM(R8,R37,R46,R52,R65,R76,R87,R93,R113,R123,R140,R147,R159,R167,R176,R181,R187,R197,R204,R208,R214,R215,R218,R222)</f>
        <v>0</v>
      </c>
      <c r="S7" s="21">
        <f>SUM(S8,S37,S46,S52,S65,S76,S87,S93,S113,S123,S140,S147,S159,S167,S176,S181,S187,S197,S204,S208,S214,S215,S218,S222)</f>
        <v>0</v>
      </c>
      <c r="T7" s="21">
        <f>SUM(T8,T37,T46,T52,T65,T76,T87,T93,T113,T123,T140,T147,T159,T167,T176,T181,T187,T197,T204,T208,T214,T215,T218,T222)</f>
        <v>574447</v>
      </c>
      <c r="U7" s="21">
        <f>SUM(U8,U37,U46,U52,U65,U76,U87,U93,U113,U123,U140,U147,U159,U167,U176,U181,U187,U197,U204,U208,U214,U215,U218,U222)</f>
        <v>544688</v>
      </c>
      <c r="V7" s="21">
        <f>SUM(V8,V37,V46,V52,V65,V76,V87,V93,V113,V123,V140,V147,V159,V167,V176,V181,V187,V197,V204,V208,V214,V215,V218,V222)</f>
        <v>29759</v>
      </c>
      <c r="W7" s="21">
        <f>SUM(W8,W37,W46,W52,W65,W76,W87,W93,W113,W123,W140,W147,W159,W167,W176,W181,W187,W197,W204,W208,W214,W215,W218,W222)</f>
        <v>29759</v>
      </c>
    </row>
    <row r="8" spans="1:23" ht="16.5" customHeight="1">
      <c r="A8" s="20">
        <v>201</v>
      </c>
      <c r="B8" s="23" t="s">
        <v>27</v>
      </c>
      <c r="C8" s="21">
        <f>SUM(C9:C36)</f>
        <v>55359</v>
      </c>
      <c r="D8" s="21">
        <f>SUM(D9:D36)</f>
        <v>4530</v>
      </c>
      <c r="E8" s="21">
        <f>SUM(E9:E36)</f>
        <v>0</v>
      </c>
      <c r="F8" s="22">
        <f>SUM(F9:F36)</f>
        <v>151</v>
      </c>
      <c r="G8" s="22">
        <f>SUM(G9:G36)</f>
        <v>624</v>
      </c>
      <c r="H8" s="22">
        <f>SUM(H9:H36)</f>
        <v>1278</v>
      </c>
      <c r="I8" s="22">
        <f>SUM(I9:I36)</f>
        <v>0</v>
      </c>
      <c r="J8" s="22">
        <f>SUM(J9:J36)</f>
        <v>0</v>
      </c>
      <c r="K8" s="22">
        <f>SUM(K9:K36)</f>
        <v>0</v>
      </c>
      <c r="L8" s="22">
        <f>SUM(L9:L36)</f>
        <v>652</v>
      </c>
      <c r="M8" s="21">
        <f>SUM(M9:M36)</f>
        <v>1825</v>
      </c>
      <c r="N8" s="21">
        <f>SUM(N9:N36)</f>
        <v>0</v>
      </c>
      <c r="O8" s="21">
        <f>SUM(O9:O36)</f>
        <v>0</v>
      </c>
      <c r="P8" s="22">
        <f>SUM(P9:P36)</f>
        <v>0</v>
      </c>
      <c r="Q8" s="22">
        <f>SUM(Q9:Q36)</f>
        <v>0</v>
      </c>
      <c r="R8" s="22">
        <f>SUM(R9:R36)</f>
        <v>0</v>
      </c>
      <c r="S8" s="21">
        <f>SUM(S9:S36)</f>
        <v>0</v>
      </c>
      <c r="T8" s="21">
        <f>SUM(T9:T36)</f>
        <v>59889</v>
      </c>
      <c r="U8" s="21">
        <f>SUM(U9:U36)</f>
        <v>54777</v>
      </c>
      <c r="V8" s="21">
        <f>SUM(V9:V36)</f>
        <v>5112</v>
      </c>
      <c r="W8" s="21">
        <f>SUM(W9:W36)</f>
        <v>5112</v>
      </c>
    </row>
    <row r="9" spans="1:23" ht="16.5" customHeight="1">
      <c r="A9" s="20">
        <v>20101</v>
      </c>
      <c r="B9" s="24" t="s">
        <v>28</v>
      </c>
      <c r="C9" s="25">
        <v>641</v>
      </c>
      <c r="D9" s="21">
        <f>SUM(E9:S9)</f>
        <v>131</v>
      </c>
      <c r="E9" s="25">
        <v>0</v>
      </c>
      <c r="F9" s="26">
        <v>0</v>
      </c>
      <c r="G9" s="26">
        <v>76</v>
      </c>
      <c r="H9" s="27">
        <v>0</v>
      </c>
      <c r="I9" s="27">
        <v>0</v>
      </c>
      <c r="J9" s="26">
        <v>0</v>
      </c>
      <c r="K9" s="26">
        <v>0</v>
      </c>
      <c r="L9" s="27">
        <v>0</v>
      </c>
      <c r="M9" s="25">
        <v>55</v>
      </c>
      <c r="N9" s="25">
        <v>0</v>
      </c>
      <c r="O9" s="28">
        <v>0</v>
      </c>
      <c r="P9" s="26">
        <v>0</v>
      </c>
      <c r="Q9" s="27">
        <v>0</v>
      </c>
      <c r="R9" s="26">
        <v>0</v>
      </c>
      <c r="S9" s="25">
        <v>0</v>
      </c>
      <c r="T9" s="21">
        <f>C9+D9</f>
        <v>772</v>
      </c>
      <c r="U9" s="21">
        <f>'[1]L02'!C7</f>
        <v>772</v>
      </c>
      <c r="V9" s="21">
        <f>T9-U9</f>
        <v>0</v>
      </c>
      <c r="W9" s="28">
        <v>0</v>
      </c>
    </row>
    <row r="10" spans="1:23" ht="16.5" customHeight="1">
      <c r="A10" s="20">
        <v>20102</v>
      </c>
      <c r="B10" s="24" t="s">
        <v>29</v>
      </c>
      <c r="C10" s="25">
        <v>424</v>
      </c>
      <c r="D10" s="21">
        <f>SUM(E10:S10)</f>
        <v>94</v>
      </c>
      <c r="E10" s="25">
        <v>0</v>
      </c>
      <c r="F10" s="26">
        <v>0</v>
      </c>
      <c r="G10" s="26">
        <v>15</v>
      </c>
      <c r="H10" s="27">
        <v>0</v>
      </c>
      <c r="I10" s="27">
        <v>0</v>
      </c>
      <c r="J10" s="26">
        <v>0</v>
      </c>
      <c r="K10" s="26">
        <v>0</v>
      </c>
      <c r="L10" s="27">
        <v>0</v>
      </c>
      <c r="M10" s="25">
        <v>79</v>
      </c>
      <c r="N10" s="25">
        <v>0</v>
      </c>
      <c r="O10" s="28">
        <v>0</v>
      </c>
      <c r="P10" s="26">
        <v>0</v>
      </c>
      <c r="Q10" s="27">
        <v>0</v>
      </c>
      <c r="R10" s="26">
        <v>0</v>
      </c>
      <c r="S10" s="25">
        <v>0</v>
      </c>
      <c r="T10" s="21">
        <f>C10+D10</f>
        <v>518</v>
      </c>
      <c r="U10" s="21">
        <f>'[1]L02'!C19</f>
        <v>518</v>
      </c>
      <c r="V10" s="21">
        <f>T10-U10</f>
        <v>0</v>
      </c>
      <c r="W10" s="28">
        <v>0</v>
      </c>
    </row>
    <row r="11" spans="1:23" ht="16.5" customHeight="1">
      <c r="A11" s="20">
        <v>20103</v>
      </c>
      <c r="B11" s="24" t="s">
        <v>30</v>
      </c>
      <c r="C11" s="25">
        <v>8332</v>
      </c>
      <c r="D11" s="21">
        <f>SUM(E11:S11)</f>
        <v>7538</v>
      </c>
      <c r="E11" s="25">
        <v>0</v>
      </c>
      <c r="F11" s="26">
        <v>0</v>
      </c>
      <c r="G11" s="26">
        <v>0</v>
      </c>
      <c r="H11" s="27">
        <v>112</v>
      </c>
      <c r="I11" s="27">
        <v>0</v>
      </c>
      <c r="J11" s="26">
        <v>0</v>
      </c>
      <c r="K11" s="26">
        <v>0</v>
      </c>
      <c r="L11" s="27">
        <v>457</v>
      </c>
      <c r="M11" s="25">
        <v>6969</v>
      </c>
      <c r="N11" s="25">
        <v>0</v>
      </c>
      <c r="O11" s="28">
        <v>0</v>
      </c>
      <c r="P11" s="26">
        <v>0</v>
      </c>
      <c r="Q11" s="27">
        <v>0</v>
      </c>
      <c r="R11" s="26">
        <v>0</v>
      </c>
      <c r="S11" s="25">
        <v>0</v>
      </c>
      <c r="T11" s="21">
        <f>C11+D11</f>
        <v>15870</v>
      </c>
      <c r="U11" s="21">
        <f>'[1]L02'!C28</f>
        <v>15810</v>
      </c>
      <c r="V11" s="21">
        <f>T11-U11</f>
        <v>60</v>
      </c>
      <c r="W11" s="28">
        <v>60</v>
      </c>
    </row>
    <row r="12" spans="1:23" ht="16.5" customHeight="1">
      <c r="A12" s="20">
        <v>20104</v>
      </c>
      <c r="B12" s="24" t="s">
        <v>31</v>
      </c>
      <c r="C12" s="25">
        <v>605</v>
      </c>
      <c r="D12" s="21">
        <f>SUM(E12:S12)</f>
        <v>211</v>
      </c>
      <c r="E12" s="25">
        <v>0</v>
      </c>
      <c r="F12" s="26">
        <v>0</v>
      </c>
      <c r="G12" s="26">
        <v>44</v>
      </c>
      <c r="H12" s="27">
        <v>0</v>
      </c>
      <c r="I12" s="27">
        <v>0</v>
      </c>
      <c r="J12" s="26">
        <v>0</v>
      </c>
      <c r="K12" s="26">
        <v>0</v>
      </c>
      <c r="L12" s="27">
        <v>0</v>
      </c>
      <c r="M12" s="25">
        <v>167</v>
      </c>
      <c r="N12" s="25">
        <v>0</v>
      </c>
      <c r="O12" s="28">
        <v>0</v>
      </c>
      <c r="P12" s="26">
        <v>0</v>
      </c>
      <c r="Q12" s="27">
        <v>0</v>
      </c>
      <c r="R12" s="26">
        <v>0</v>
      </c>
      <c r="S12" s="25">
        <v>0</v>
      </c>
      <c r="T12" s="21">
        <f>C12+D12</f>
        <v>816</v>
      </c>
      <c r="U12" s="21">
        <f>'[1]L02'!C40</f>
        <v>813</v>
      </c>
      <c r="V12" s="21">
        <f>T12-U12</f>
        <v>3</v>
      </c>
      <c r="W12" s="28">
        <v>3</v>
      </c>
    </row>
    <row r="13" spans="1:23" ht="16.5" customHeight="1">
      <c r="A13" s="20">
        <v>20105</v>
      </c>
      <c r="B13" s="24" t="s">
        <v>32</v>
      </c>
      <c r="C13" s="25">
        <v>222</v>
      </c>
      <c r="D13" s="21">
        <f>SUM(E13:S13)</f>
        <v>130</v>
      </c>
      <c r="E13" s="25">
        <v>0</v>
      </c>
      <c r="F13" s="26">
        <v>0</v>
      </c>
      <c r="G13" s="26">
        <v>0</v>
      </c>
      <c r="H13" s="27">
        <v>0</v>
      </c>
      <c r="I13" s="27">
        <v>0</v>
      </c>
      <c r="J13" s="26">
        <v>0</v>
      </c>
      <c r="K13" s="26">
        <v>0</v>
      </c>
      <c r="L13" s="27">
        <v>15</v>
      </c>
      <c r="M13" s="25">
        <v>115</v>
      </c>
      <c r="N13" s="25">
        <v>0</v>
      </c>
      <c r="O13" s="28">
        <v>0</v>
      </c>
      <c r="P13" s="26">
        <v>0</v>
      </c>
      <c r="Q13" s="27">
        <v>0</v>
      </c>
      <c r="R13" s="26">
        <v>0</v>
      </c>
      <c r="S13" s="25">
        <v>0</v>
      </c>
      <c r="T13" s="21">
        <f>C13+D13</f>
        <v>352</v>
      </c>
      <c r="U13" s="21">
        <f>'[1]L02'!C52</f>
        <v>352</v>
      </c>
      <c r="V13" s="21">
        <f>T13-U13</f>
        <v>0</v>
      </c>
      <c r="W13" s="28">
        <v>0</v>
      </c>
    </row>
    <row r="14" spans="1:23" ht="16.5" customHeight="1">
      <c r="A14" s="20">
        <v>20106</v>
      </c>
      <c r="B14" s="24" t="s">
        <v>33</v>
      </c>
      <c r="C14" s="25">
        <v>4600</v>
      </c>
      <c r="D14" s="21">
        <f>SUM(E14:S14)</f>
        <v>470</v>
      </c>
      <c r="E14" s="25">
        <v>0</v>
      </c>
      <c r="F14" s="26">
        <v>136</v>
      </c>
      <c r="G14" s="26">
        <v>121</v>
      </c>
      <c r="H14" s="27">
        <v>441</v>
      </c>
      <c r="I14" s="27">
        <v>0</v>
      </c>
      <c r="J14" s="26">
        <v>0</v>
      </c>
      <c r="K14" s="26">
        <v>0</v>
      </c>
      <c r="L14" s="27">
        <v>0</v>
      </c>
      <c r="M14" s="25">
        <v>-228</v>
      </c>
      <c r="N14" s="25">
        <v>0</v>
      </c>
      <c r="O14" s="28">
        <v>0</v>
      </c>
      <c r="P14" s="26">
        <v>0</v>
      </c>
      <c r="Q14" s="27">
        <v>0</v>
      </c>
      <c r="R14" s="26">
        <v>0</v>
      </c>
      <c r="S14" s="25">
        <v>0</v>
      </c>
      <c r="T14" s="21">
        <f>C14+D14</f>
        <v>5070</v>
      </c>
      <c r="U14" s="21">
        <f>'[1]L02'!C63</f>
        <v>4632</v>
      </c>
      <c r="V14" s="21">
        <f>T14-U14</f>
        <v>438</v>
      </c>
      <c r="W14" s="28">
        <v>438</v>
      </c>
    </row>
    <row r="15" spans="1:23" ht="16.5" customHeight="1">
      <c r="A15" s="20">
        <v>20107</v>
      </c>
      <c r="B15" s="24" t="s">
        <v>34</v>
      </c>
      <c r="C15" s="25">
        <v>4520</v>
      </c>
      <c r="D15" s="21">
        <f>SUM(E15:S15)</f>
        <v>678</v>
      </c>
      <c r="E15" s="25">
        <v>0</v>
      </c>
      <c r="F15" s="26">
        <v>0</v>
      </c>
      <c r="G15" s="26">
        <v>0</v>
      </c>
      <c r="H15" s="27">
        <v>0</v>
      </c>
      <c r="I15" s="27">
        <v>0</v>
      </c>
      <c r="J15" s="26">
        <v>0</v>
      </c>
      <c r="K15" s="26">
        <v>0</v>
      </c>
      <c r="L15" s="27">
        <v>0</v>
      </c>
      <c r="M15" s="25">
        <v>678</v>
      </c>
      <c r="N15" s="25">
        <v>0</v>
      </c>
      <c r="O15" s="28">
        <v>0</v>
      </c>
      <c r="P15" s="26">
        <v>0</v>
      </c>
      <c r="Q15" s="27">
        <v>0</v>
      </c>
      <c r="R15" s="26">
        <v>0</v>
      </c>
      <c r="S15" s="25">
        <v>0</v>
      </c>
      <c r="T15" s="21">
        <f>C15+D15</f>
        <v>5198</v>
      </c>
      <c r="U15" s="21">
        <f>'[1]L02'!C74</f>
        <v>5098</v>
      </c>
      <c r="V15" s="21">
        <f>T15-U15</f>
        <v>100</v>
      </c>
      <c r="W15" s="28">
        <v>100</v>
      </c>
    </row>
    <row r="16" spans="1:23" ht="16.5" customHeight="1">
      <c r="A16" s="20">
        <v>20108</v>
      </c>
      <c r="B16" s="24" t="s">
        <v>35</v>
      </c>
      <c r="C16" s="25">
        <v>463</v>
      </c>
      <c r="D16" s="21">
        <f>SUM(E16:S16)</f>
        <v>218</v>
      </c>
      <c r="E16" s="25">
        <v>0</v>
      </c>
      <c r="F16" s="26">
        <v>0</v>
      </c>
      <c r="G16" s="26">
        <v>0</v>
      </c>
      <c r="H16" s="27">
        <v>45</v>
      </c>
      <c r="I16" s="27">
        <v>0</v>
      </c>
      <c r="J16" s="26">
        <v>0</v>
      </c>
      <c r="K16" s="26">
        <v>0</v>
      </c>
      <c r="L16" s="27">
        <v>15</v>
      </c>
      <c r="M16" s="25">
        <v>158</v>
      </c>
      <c r="N16" s="25">
        <v>0</v>
      </c>
      <c r="O16" s="28">
        <v>0</v>
      </c>
      <c r="P16" s="26">
        <v>0</v>
      </c>
      <c r="Q16" s="27">
        <v>0</v>
      </c>
      <c r="R16" s="26">
        <v>0</v>
      </c>
      <c r="S16" s="25">
        <v>0</v>
      </c>
      <c r="T16" s="21">
        <f>C16+D16</f>
        <v>681</v>
      </c>
      <c r="U16" s="21">
        <f>'[1]L02'!C86</f>
        <v>671</v>
      </c>
      <c r="V16" s="21">
        <f>T16-U16</f>
        <v>10</v>
      </c>
      <c r="W16" s="28">
        <v>10</v>
      </c>
    </row>
    <row r="17" spans="1:23" s="1" customFormat="1" ht="16.5" customHeight="1">
      <c r="A17" s="20">
        <v>20109</v>
      </c>
      <c r="B17" s="24" t="s">
        <v>36</v>
      </c>
      <c r="C17" s="25">
        <v>0</v>
      </c>
      <c r="D17" s="21">
        <f>SUM(E17:S17)</f>
        <v>0</v>
      </c>
      <c r="E17" s="25">
        <v>0</v>
      </c>
      <c r="F17" s="26">
        <v>0</v>
      </c>
      <c r="G17" s="26">
        <v>0</v>
      </c>
      <c r="H17" s="27">
        <v>0</v>
      </c>
      <c r="I17" s="27">
        <v>0</v>
      </c>
      <c r="J17" s="26">
        <v>0</v>
      </c>
      <c r="K17" s="26">
        <v>0</v>
      </c>
      <c r="L17" s="27">
        <v>0</v>
      </c>
      <c r="M17" s="25">
        <v>0</v>
      </c>
      <c r="N17" s="25">
        <v>0</v>
      </c>
      <c r="O17" s="28">
        <v>0</v>
      </c>
      <c r="P17" s="26">
        <v>0</v>
      </c>
      <c r="Q17" s="27">
        <v>0</v>
      </c>
      <c r="R17" s="26">
        <v>0</v>
      </c>
      <c r="S17" s="25">
        <v>0</v>
      </c>
      <c r="T17" s="21">
        <f>C17+D17</f>
        <v>0</v>
      </c>
      <c r="U17" s="21">
        <f>'[1]L02'!C95</f>
        <v>0</v>
      </c>
      <c r="V17" s="21">
        <f>T17-U17</f>
        <v>0</v>
      </c>
      <c r="W17" s="28">
        <v>0</v>
      </c>
    </row>
    <row r="18" spans="1:23" ht="16.5" customHeight="1">
      <c r="A18" s="20">
        <v>20110</v>
      </c>
      <c r="B18" s="24" t="s">
        <v>37</v>
      </c>
      <c r="C18" s="25">
        <v>185</v>
      </c>
      <c r="D18" s="21">
        <f>SUM(E18:S18)</f>
        <v>15796</v>
      </c>
      <c r="E18" s="25">
        <v>0</v>
      </c>
      <c r="F18" s="26">
        <v>0</v>
      </c>
      <c r="G18" s="26">
        <v>92</v>
      </c>
      <c r="H18" s="27">
        <v>88</v>
      </c>
      <c r="I18" s="27">
        <v>0</v>
      </c>
      <c r="J18" s="26">
        <v>0</v>
      </c>
      <c r="K18" s="26">
        <v>0</v>
      </c>
      <c r="L18" s="27">
        <v>0</v>
      </c>
      <c r="M18" s="25">
        <v>15616</v>
      </c>
      <c r="N18" s="25">
        <v>0</v>
      </c>
      <c r="O18" s="28">
        <v>0</v>
      </c>
      <c r="P18" s="26">
        <v>0</v>
      </c>
      <c r="Q18" s="27">
        <v>0</v>
      </c>
      <c r="R18" s="26">
        <v>0</v>
      </c>
      <c r="S18" s="25">
        <v>0</v>
      </c>
      <c r="T18" s="21">
        <f>C18+D18</f>
        <v>15981</v>
      </c>
      <c r="U18" s="21">
        <f>'[1]L02'!C105</f>
        <v>13367</v>
      </c>
      <c r="V18" s="21">
        <f>T18-U18</f>
        <v>2614</v>
      </c>
      <c r="W18" s="28">
        <v>2614</v>
      </c>
    </row>
    <row r="19" spans="1:23" ht="16.5" customHeight="1">
      <c r="A19" s="20">
        <v>20111</v>
      </c>
      <c r="B19" s="24" t="s">
        <v>38</v>
      </c>
      <c r="C19" s="25">
        <v>1067</v>
      </c>
      <c r="D19" s="21">
        <f>SUM(E19:S19)</f>
        <v>341</v>
      </c>
      <c r="E19" s="25">
        <v>0</v>
      </c>
      <c r="F19" s="26">
        <v>0</v>
      </c>
      <c r="G19" s="26">
        <v>20</v>
      </c>
      <c r="H19" s="27">
        <v>41</v>
      </c>
      <c r="I19" s="27">
        <v>0</v>
      </c>
      <c r="J19" s="26">
        <v>0</v>
      </c>
      <c r="K19" s="26">
        <v>0</v>
      </c>
      <c r="L19" s="27">
        <v>0</v>
      </c>
      <c r="M19" s="25">
        <v>280</v>
      </c>
      <c r="N19" s="25">
        <v>0</v>
      </c>
      <c r="O19" s="28">
        <v>0</v>
      </c>
      <c r="P19" s="26">
        <v>0</v>
      </c>
      <c r="Q19" s="27">
        <v>0</v>
      </c>
      <c r="R19" s="26">
        <v>0</v>
      </c>
      <c r="S19" s="25">
        <v>0</v>
      </c>
      <c r="T19" s="21">
        <f>C19+D19</f>
        <v>1408</v>
      </c>
      <c r="U19" s="21">
        <f>'[1]L02'!C120</f>
        <v>1384</v>
      </c>
      <c r="V19" s="21">
        <f>T19-U19</f>
        <v>24</v>
      </c>
      <c r="W19" s="28">
        <v>24</v>
      </c>
    </row>
    <row r="20" spans="1:23" ht="16.5" customHeight="1">
      <c r="A20" s="20">
        <v>20113</v>
      </c>
      <c r="B20" s="24" t="s">
        <v>39</v>
      </c>
      <c r="C20" s="25">
        <v>1085</v>
      </c>
      <c r="D20" s="21">
        <f>SUM(E20:S20)</f>
        <v>-576</v>
      </c>
      <c r="E20" s="25">
        <v>0</v>
      </c>
      <c r="F20" s="26">
        <v>0</v>
      </c>
      <c r="G20" s="26">
        <v>150</v>
      </c>
      <c r="H20" s="27">
        <v>27</v>
      </c>
      <c r="I20" s="27">
        <v>0</v>
      </c>
      <c r="J20" s="26">
        <v>0</v>
      </c>
      <c r="K20" s="26">
        <v>0</v>
      </c>
      <c r="L20" s="27">
        <v>0</v>
      </c>
      <c r="M20" s="25">
        <v>-753</v>
      </c>
      <c r="N20" s="25">
        <v>0</v>
      </c>
      <c r="O20" s="28">
        <v>0</v>
      </c>
      <c r="P20" s="26">
        <v>0</v>
      </c>
      <c r="Q20" s="27">
        <v>0</v>
      </c>
      <c r="R20" s="26">
        <v>0</v>
      </c>
      <c r="S20" s="25">
        <v>0</v>
      </c>
      <c r="T20" s="21">
        <f>C20+D20</f>
        <v>509</v>
      </c>
      <c r="U20" s="21">
        <f>'[1]L02'!C129</f>
        <v>404</v>
      </c>
      <c r="V20" s="21">
        <f>T20-U20</f>
        <v>105</v>
      </c>
      <c r="W20" s="28">
        <v>105</v>
      </c>
    </row>
    <row r="21" spans="1:23" ht="16.5" customHeight="1">
      <c r="A21" s="20">
        <v>20114</v>
      </c>
      <c r="B21" s="24" t="s">
        <v>40</v>
      </c>
      <c r="C21" s="25">
        <v>0</v>
      </c>
      <c r="D21" s="21">
        <f>SUM(E21:S21)</f>
        <v>6</v>
      </c>
      <c r="E21" s="25">
        <v>0</v>
      </c>
      <c r="F21" s="26">
        <v>0</v>
      </c>
      <c r="G21" s="26">
        <v>6</v>
      </c>
      <c r="H21" s="27">
        <v>0</v>
      </c>
      <c r="I21" s="27">
        <v>0</v>
      </c>
      <c r="J21" s="26">
        <v>0</v>
      </c>
      <c r="K21" s="26">
        <v>0</v>
      </c>
      <c r="L21" s="27">
        <v>0</v>
      </c>
      <c r="M21" s="25">
        <v>0</v>
      </c>
      <c r="N21" s="25">
        <v>0</v>
      </c>
      <c r="O21" s="28">
        <v>0</v>
      </c>
      <c r="P21" s="26">
        <v>0</v>
      </c>
      <c r="Q21" s="27">
        <v>0</v>
      </c>
      <c r="R21" s="26">
        <v>0</v>
      </c>
      <c r="S21" s="25">
        <v>0</v>
      </c>
      <c r="T21" s="21">
        <f>C21+D21</f>
        <v>6</v>
      </c>
      <c r="U21" s="21">
        <f>'[1]L02'!C140</f>
        <v>6</v>
      </c>
      <c r="V21" s="21">
        <f>T21-U21</f>
        <v>0</v>
      </c>
      <c r="W21" s="28">
        <v>0</v>
      </c>
    </row>
    <row r="22" spans="1:23" ht="16.5" customHeight="1">
      <c r="A22" s="20">
        <v>20115</v>
      </c>
      <c r="B22" s="24" t="s">
        <v>41</v>
      </c>
      <c r="C22" s="25">
        <v>0</v>
      </c>
      <c r="D22" s="21">
        <f>SUM(E22:S22)</f>
        <v>3053</v>
      </c>
      <c r="E22" s="25">
        <v>0</v>
      </c>
      <c r="F22" s="26">
        <v>15</v>
      </c>
      <c r="G22" s="26">
        <v>0</v>
      </c>
      <c r="H22" s="27">
        <v>0</v>
      </c>
      <c r="I22" s="27">
        <v>0</v>
      </c>
      <c r="J22" s="26">
        <v>0</v>
      </c>
      <c r="K22" s="26">
        <v>0</v>
      </c>
      <c r="L22" s="27">
        <v>0</v>
      </c>
      <c r="M22" s="25">
        <v>3038</v>
      </c>
      <c r="N22" s="25">
        <v>0</v>
      </c>
      <c r="O22" s="28">
        <v>0</v>
      </c>
      <c r="P22" s="26">
        <v>0</v>
      </c>
      <c r="Q22" s="27">
        <v>0</v>
      </c>
      <c r="R22" s="26">
        <v>0</v>
      </c>
      <c r="S22" s="25">
        <v>0</v>
      </c>
      <c r="T22" s="21">
        <f>C22+D22</f>
        <v>3053</v>
      </c>
      <c r="U22" s="21">
        <f>'[1]L02'!C152</f>
        <v>3038</v>
      </c>
      <c r="V22" s="21">
        <f>T22-U22</f>
        <v>15</v>
      </c>
      <c r="W22" s="28">
        <v>15</v>
      </c>
    </row>
    <row r="23" spans="1:23" ht="16.5" customHeight="1">
      <c r="A23" s="20">
        <v>20117</v>
      </c>
      <c r="B23" s="24" t="s">
        <v>42</v>
      </c>
      <c r="C23" s="25">
        <v>0</v>
      </c>
      <c r="D23" s="21">
        <f>SUM(E23:S23)</f>
        <v>619</v>
      </c>
      <c r="E23" s="25">
        <v>0</v>
      </c>
      <c r="F23" s="26">
        <v>0</v>
      </c>
      <c r="G23" s="26">
        <v>0</v>
      </c>
      <c r="H23" s="27">
        <v>0</v>
      </c>
      <c r="I23" s="27">
        <v>0</v>
      </c>
      <c r="J23" s="26">
        <v>0</v>
      </c>
      <c r="K23" s="26">
        <v>0</v>
      </c>
      <c r="L23" s="27">
        <v>0</v>
      </c>
      <c r="M23" s="25">
        <v>619</v>
      </c>
      <c r="N23" s="25">
        <v>0</v>
      </c>
      <c r="O23" s="28">
        <v>0</v>
      </c>
      <c r="P23" s="26">
        <v>0</v>
      </c>
      <c r="Q23" s="27">
        <v>0</v>
      </c>
      <c r="R23" s="26">
        <v>0</v>
      </c>
      <c r="S23" s="25">
        <v>0</v>
      </c>
      <c r="T23" s="21">
        <f>C23+D23</f>
        <v>619</v>
      </c>
      <c r="U23" s="21">
        <f>'[1]L02'!C162</f>
        <v>619</v>
      </c>
      <c r="V23" s="21">
        <f>T23-U23</f>
        <v>0</v>
      </c>
      <c r="W23" s="28">
        <v>0</v>
      </c>
    </row>
    <row r="24" spans="1:23" ht="16.5" customHeight="1">
      <c r="A24" s="20">
        <v>20123</v>
      </c>
      <c r="B24" s="24" t="s">
        <v>43</v>
      </c>
      <c r="C24" s="25">
        <v>3</v>
      </c>
      <c r="D24" s="21">
        <f>SUM(E24:S24)</f>
        <v>8</v>
      </c>
      <c r="E24" s="25">
        <v>0</v>
      </c>
      <c r="F24" s="26">
        <v>0</v>
      </c>
      <c r="G24" s="26">
        <v>4</v>
      </c>
      <c r="H24" s="27">
        <v>0</v>
      </c>
      <c r="I24" s="27">
        <v>0</v>
      </c>
      <c r="J24" s="26">
        <v>0</v>
      </c>
      <c r="K24" s="26">
        <v>0</v>
      </c>
      <c r="L24" s="27">
        <v>0</v>
      </c>
      <c r="M24" s="25">
        <v>4</v>
      </c>
      <c r="N24" s="25">
        <v>0</v>
      </c>
      <c r="O24" s="28">
        <v>0</v>
      </c>
      <c r="P24" s="26">
        <v>0</v>
      </c>
      <c r="Q24" s="27">
        <v>0</v>
      </c>
      <c r="R24" s="26">
        <v>0</v>
      </c>
      <c r="S24" s="25">
        <v>0</v>
      </c>
      <c r="T24" s="21">
        <f>C24+D24</f>
        <v>11</v>
      </c>
      <c r="U24" s="21">
        <f>'[1]L02'!C175</f>
        <v>11</v>
      </c>
      <c r="V24" s="21">
        <f>T24-U24</f>
        <v>0</v>
      </c>
      <c r="W24" s="28">
        <v>0</v>
      </c>
    </row>
    <row r="25" spans="1:23" ht="16.5" customHeight="1">
      <c r="A25" s="20">
        <v>20124</v>
      </c>
      <c r="B25" s="24" t="s">
        <v>44</v>
      </c>
      <c r="C25" s="25">
        <v>8</v>
      </c>
      <c r="D25" s="21">
        <f>SUM(E25:S25)</f>
        <v>3</v>
      </c>
      <c r="E25" s="25">
        <v>0</v>
      </c>
      <c r="F25" s="26">
        <v>0</v>
      </c>
      <c r="G25" s="26">
        <v>2</v>
      </c>
      <c r="H25" s="27">
        <v>0</v>
      </c>
      <c r="I25" s="27">
        <v>0</v>
      </c>
      <c r="J25" s="26">
        <v>0</v>
      </c>
      <c r="K25" s="26">
        <v>0</v>
      </c>
      <c r="L25" s="27">
        <v>0</v>
      </c>
      <c r="M25" s="25">
        <v>1</v>
      </c>
      <c r="N25" s="25">
        <v>0</v>
      </c>
      <c r="O25" s="28">
        <v>0</v>
      </c>
      <c r="P25" s="26">
        <v>0</v>
      </c>
      <c r="Q25" s="27">
        <v>0</v>
      </c>
      <c r="R25" s="26">
        <v>0</v>
      </c>
      <c r="S25" s="25">
        <v>0</v>
      </c>
      <c r="T25" s="21">
        <f>C25+D25</f>
        <v>11</v>
      </c>
      <c r="U25" s="21">
        <f>'[1]L02'!C182</f>
        <v>11</v>
      </c>
      <c r="V25" s="21">
        <f>T25-U25</f>
        <v>0</v>
      </c>
      <c r="W25" s="28">
        <v>0</v>
      </c>
    </row>
    <row r="26" spans="1:23" ht="16.5" customHeight="1">
      <c r="A26" s="20">
        <v>20125</v>
      </c>
      <c r="B26" s="24" t="s">
        <v>45</v>
      </c>
      <c r="C26" s="25">
        <v>4</v>
      </c>
      <c r="D26" s="21">
        <f>SUM(E26:S26)</f>
        <v>-3</v>
      </c>
      <c r="E26" s="25">
        <v>0</v>
      </c>
      <c r="F26" s="26">
        <v>0</v>
      </c>
      <c r="G26" s="26">
        <v>0</v>
      </c>
      <c r="H26" s="27">
        <v>0</v>
      </c>
      <c r="I26" s="27">
        <v>0</v>
      </c>
      <c r="J26" s="26">
        <v>0</v>
      </c>
      <c r="K26" s="26">
        <v>0</v>
      </c>
      <c r="L26" s="27">
        <v>0</v>
      </c>
      <c r="M26" s="25">
        <v>-3</v>
      </c>
      <c r="N26" s="25">
        <v>0</v>
      </c>
      <c r="O26" s="28">
        <v>0</v>
      </c>
      <c r="P26" s="26">
        <v>0</v>
      </c>
      <c r="Q26" s="27">
        <v>0</v>
      </c>
      <c r="R26" s="26">
        <v>0</v>
      </c>
      <c r="S26" s="25">
        <v>0</v>
      </c>
      <c r="T26" s="21">
        <f>C26+D26</f>
        <v>1</v>
      </c>
      <c r="U26" s="21">
        <f>'[1]L02'!C189</f>
        <v>1</v>
      </c>
      <c r="V26" s="21">
        <f>T26-U26</f>
        <v>0</v>
      </c>
      <c r="W26" s="28">
        <v>0</v>
      </c>
    </row>
    <row r="27" spans="1:23" ht="16.5" customHeight="1">
      <c r="A27" s="20">
        <v>20126</v>
      </c>
      <c r="B27" s="24" t="s">
        <v>46</v>
      </c>
      <c r="C27" s="25">
        <v>275</v>
      </c>
      <c r="D27" s="21">
        <f>SUM(E27:S27)</f>
        <v>110</v>
      </c>
      <c r="E27" s="25">
        <v>0</v>
      </c>
      <c r="F27" s="26">
        <v>0</v>
      </c>
      <c r="G27" s="26">
        <v>62</v>
      </c>
      <c r="H27" s="27">
        <v>65</v>
      </c>
      <c r="I27" s="27">
        <v>0</v>
      </c>
      <c r="J27" s="26">
        <v>0</v>
      </c>
      <c r="K27" s="26">
        <v>0</v>
      </c>
      <c r="L27" s="27">
        <v>0</v>
      </c>
      <c r="M27" s="25">
        <v>-17</v>
      </c>
      <c r="N27" s="25">
        <v>0</v>
      </c>
      <c r="O27" s="28">
        <v>0</v>
      </c>
      <c r="P27" s="26">
        <v>0</v>
      </c>
      <c r="Q27" s="27">
        <v>0</v>
      </c>
      <c r="R27" s="26">
        <v>0</v>
      </c>
      <c r="S27" s="25">
        <v>0</v>
      </c>
      <c r="T27" s="21">
        <f>C27+D27</f>
        <v>385</v>
      </c>
      <c r="U27" s="21">
        <f>'[1]L02'!C198</f>
        <v>320</v>
      </c>
      <c r="V27" s="21">
        <f>T27-U27</f>
        <v>65</v>
      </c>
      <c r="W27" s="28">
        <v>65</v>
      </c>
    </row>
    <row r="28" spans="1:23" ht="16.5" customHeight="1">
      <c r="A28" s="20">
        <v>20128</v>
      </c>
      <c r="B28" s="24" t="s">
        <v>47</v>
      </c>
      <c r="C28" s="25">
        <v>40</v>
      </c>
      <c r="D28" s="21">
        <f>SUM(E28:S28)</f>
        <v>0</v>
      </c>
      <c r="E28" s="25">
        <v>0</v>
      </c>
      <c r="F28" s="26">
        <v>0</v>
      </c>
      <c r="G28" s="26">
        <v>0</v>
      </c>
      <c r="H28" s="27">
        <v>0</v>
      </c>
      <c r="I28" s="27">
        <v>0</v>
      </c>
      <c r="J28" s="26">
        <v>0</v>
      </c>
      <c r="K28" s="26">
        <v>0</v>
      </c>
      <c r="L28" s="27">
        <v>0</v>
      </c>
      <c r="M28" s="25">
        <v>0</v>
      </c>
      <c r="N28" s="25">
        <v>0</v>
      </c>
      <c r="O28" s="28">
        <v>0</v>
      </c>
      <c r="P28" s="26">
        <v>0</v>
      </c>
      <c r="Q28" s="27">
        <v>0</v>
      </c>
      <c r="R28" s="26">
        <v>0</v>
      </c>
      <c r="S28" s="25">
        <v>0</v>
      </c>
      <c r="T28" s="21">
        <f>C28+D28</f>
        <v>40</v>
      </c>
      <c r="U28" s="21">
        <f>'[1]L02'!C204</f>
        <v>40</v>
      </c>
      <c r="V28" s="21">
        <f>T28-U28</f>
        <v>0</v>
      </c>
      <c r="W28" s="28">
        <v>0</v>
      </c>
    </row>
    <row r="29" spans="1:23" ht="16.5" customHeight="1">
      <c r="A29" s="20">
        <v>20129</v>
      </c>
      <c r="B29" s="24" t="s">
        <v>48</v>
      </c>
      <c r="C29" s="25">
        <v>384</v>
      </c>
      <c r="D29" s="21">
        <f>SUM(E29:S29)</f>
        <v>39</v>
      </c>
      <c r="E29" s="25">
        <v>0</v>
      </c>
      <c r="F29" s="26">
        <v>0</v>
      </c>
      <c r="G29" s="26">
        <v>32</v>
      </c>
      <c r="H29" s="27">
        <v>0</v>
      </c>
      <c r="I29" s="27">
        <v>0</v>
      </c>
      <c r="J29" s="26">
        <v>0</v>
      </c>
      <c r="K29" s="26">
        <v>0</v>
      </c>
      <c r="L29" s="27">
        <v>0</v>
      </c>
      <c r="M29" s="25">
        <v>7</v>
      </c>
      <c r="N29" s="25">
        <v>0</v>
      </c>
      <c r="O29" s="28">
        <v>0</v>
      </c>
      <c r="P29" s="26">
        <v>0</v>
      </c>
      <c r="Q29" s="27">
        <v>0</v>
      </c>
      <c r="R29" s="26">
        <v>0</v>
      </c>
      <c r="S29" s="25">
        <v>0</v>
      </c>
      <c r="T29" s="21">
        <f>C29+D29</f>
        <v>423</v>
      </c>
      <c r="U29" s="21">
        <f>'[1]L02'!C211</f>
        <v>423</v>
      </c>
      <c r="V29" s="21">
        <f>T29-U29</f>
        <v>0</v>
      </c>
      <c r="W29" s="28">
        <v>0</v>
      </c>
    </row>
    <row r="30" spans="1:23" ht="16.5" customHeight="1">
      <c r="A30" s="20">
        <v>20131</v>
      </c>
      <c r="B30" s="24" t="s">
        <v>49</v>
      </c>
      <c r="C30" s="25">
        <v>663</v>
      </c>
      <c r="D30" s="21">
        <f>SUM(E30:S30)</f>
        <v>45</v>
      </c>
      <c r="E30" s="25">
        <v>0</v>
      </c>
      <c r="F30" s="26">
        <v>0</v>
      </c>
      <c r="G30" s="26">
        <v>0</v>
      </c>
      <c r="H30" s="27">
        <v>10</v>
      </c>
      <c r="I30" s="27">
        <v>0</v>
      </c>
      <c r="J30" s="26">
        <v>0</v>
      </c>
      <c r="K30" s="26">
        <v>0</v>
      </c>
      <c r="L30" s="27">
        <v>0</v>
      </c>
      <c r="M30" s="25">
        <v>35</v>
      </c>
      <c r="N30" s="25">
        <v>0</v>
      </c>
      <c r="O30" s="28">
        <v>0</v>
      </c>
      <c r="P30" s="26">
        <v>0</v>
      </c>
      <c r="Q30" s="27">
        <v>0</v>
      </c>
      <c r="R30" s="26">
        <v>0</v>
      </c>
      <c r="S30" s="25">
        <v>0</v>
      </c>
      <c r="T30" s="21">
        <f>C30+D30</f>
        <v>708</v>
      </c>
      <c r="U30" s="21">
        <f>'[1]L02'!C219</f>
        <v>708</v>
      </c>
      <c r="V30" s="21">
        <f>T30-U30</f>
        <v>0</v>
      </c>
      <c r="W30" s="28">
        <v>0</v>
      </c>
    </row>
    <row r="31" spans="1:23" ht="16.5" customHeight="1">
      <c r="A31" s="20">
        <v>20132</v>
      </c>
      <c r="B31" s="24" t="s">
        <v>50</v>
      </c>
      <c r="C31" s="25">
        <v>578</v>
      </c>
      <c r="D31" s="21">
        <f>SUM(E31:S31)</f>
        <v>166</v>
      </c>
      <c r="E31" s="25">
        <v>0</v>
      </c>
      <c r="F31" s="26">
        <v>0</v>
      </c>
      <c r="G31" s="26">
        <v>0</v>
      </c>
      <c r="H31" s="27">
        <v>23</v>
      </c>
      <c r="I31" s="27">
        <v>0</v>
      </c>
      <c r="J31" s="26">
        <v>0</v>
      </c>
      <c r="K31" s="26">
        <v>0</v>
      </c>
      <c r="L31" s="27">
        <v>23</v>
      </c>
      <c r="M31" s="25">
        <v>120</v>
      </c>
      <c r="N31" s="25">
        <v>0</v>
      </c>
      <c r="O31" s="28">
        <v>0</v>
      </c>
      <c r="P31" s="26">
        <v>0</v>
      </c>
      <c r="Q31" s="27">
        <v>0</v>
      </c>
      <c r="R31" s="26">
        <v>0</v>
      </c>
      <c r="S31" s="25">
        <v>0</v>
      </c>
      <c r="T31" s="21">
        <f>C31+D31</f>
        <v>744</v>
      </c>
      <c r="U31" s="21">
        <f>'[1]L02'!C226</f>
        <v>694</v>
      </c>
      <c r="V31" s="21">
        <f>T31-U31</f>
        <v>50</v>
      </c>
      <c r="W31" s="28">
        <v>50</v>
      </c>
    </row>
    <row r="32" spans="1:23" ht="16.5" customHeight="1">
      <c r="A32" s="20">
        <v>20133</v>
      </c>
      <c r="B32" s="24" t="s">
        <v>51</v>
      </c>
      <c r="C32" s="25">
        <v>241</v>
      </c>
      <c r="D32" s="21">
        <f>SUM(E32:S32)</f>
        <v>45</v>
      </c>
      <c r="E32" s="25">
        <v>0</v>
      </c>
      <c r="F32" s="26">
        <v>0</v>
      </c>
      <c r="G32" s="26">
        <v>0</v>
      </c>
      <c r="H32" s="27">
        <v>0</v>
      </c>
      <c r="I32" s="27">
        <v>0</v>
      </c>
      <c r="J32" s="26">
        <v>0</v>
      </c>
      <c r="K32" s="26">
        <v>0</v>
      </c>
      <c r="L32" s="27">
        <v>13</v>
      </c>
      <c r="M32" s="25">
        <v>32</v>
      </c>
      <c r="N32" s="25">
        <v>0</v>
      </c>
      <c r="O32" s="28">
        <v>0</v>
      </c>
      <c r="P32" s="26">
        <v>0</v>
      </c>
      <c r="Q32" s="27">
        <v>0</v>
      </c>
      <c r="R32" s="26">
        <v>0</v>
      </c>
      <c r="S32" s="25">
        <v>0</v>
      </c>
      <c r="T32" s="21">
        <f>C32+D32</f>
        <v>286</v>
      </c>
      <c r="U32" s="21">
        <f>'[1]L02'!C232</f>
        <v>286</v>
      </c>
      <c r="V32" s="21">
        <f>T32-U32</f>
        <v>0</v>
      </c>
      <c r="W32" s="28">
        <v>0</v>
      </c>
    </row>
    <row r="33" spans="1:23" ht="16.5" customHeight="1">
      <c r="A33" s="20">
        <v>20134</v>
      </c>
      <c r="B33" s="24" t="s">
        <v>52</v>
      </c>
      <c r="C33" s="25">
        <v>159</v>
      </c>
      <c r="D33" s="21">
        <f>SUM(E33:S33)</f>
        <v>10</v>
      </c>
      <c r="E33" s="25">
        <v>0</v>
      </c>
      <c r="F33" s="26">
        <v>0</v>
      </c>
      <c r="G33" s="26">
        <v>0</v>
      </c>
      <c r="H33" s="27">
        <v>0</v>
      </c>
      <c r="I33" s="27">
        <v>0</v>
      </c>
      <c r="J33" s="26">
        <v>0</v>
      </c>
      <c r="K33" s="26">
        <v>0</v>
      </c>
      <c r="L33" s="27">
        <v>0</v>
      </c>
      <c r="M33" s="25">
        <v>10</v>
      </c>
      <c r="N33" s="25">
        <v>0</v>
      </c>
      <c r="O33" s="28">
        <v>0</v>
      </c>
      <c r="P33" s="26">
        <v>0</v>
      </c>
      <c r="Q33" s="27">
        <v>0</v>
      </c>
      <c r="R33" s="26">
        <v>0</v>
      </c>
      <c r="S33" s="25">
        <v>0</v>
      </c>
      <c r="T33" s="21">
        <f>C33+D33</f>
        <v>169</v>
      </c>
      <c r="U33" s="21">
        <f>'[1]L02'!C238</f>
        <v>169</v>
      </c>
      <c r="V33" s="21">
        <f>T33-U33</f>
        <v>0</v>
      </c>
      <c r="W33" s="28">
        <v>0</v>
      </c>
    </row>
    <row r="34" spans="1:23" ht="16.5" customHeight="1">
      <c r="A34" s="20">
        <v>20135</v>
      </c>
      <c r="B34" s="24" t="s">
        <v>53</v>
      </c>
      <c r="C34" s="25">
        <v>0</v>
      </c>
      <c r="D34" s="21">
        <f>SUM(E34:S34)</f>
        <v>0</v>
      </c>
      <c r="E34" s="25">
        <v>0</v>
      </c>
      <c r="F34" s="26">
        <v>0</v>
      </c>
      <c r="G34" s="26">
        <v>0</v>
      </c>
      <c r="H34" s="27">
        <v>0</v>
      </c>
      <c r="I34" s="27">
        <v>0</v>
      </c>
      <c r="J34" s="26">
        <v>0</v>
      </c>
      <c r="K34" s="26">
        <v>0</v>
      </c>
      <c r="L34" s="27">
        <v>0</v>
      </c>
      <c r="M34" s="25">
        <v>0</v>
      </c>
      <c r="N34" s="25">
        <v>0</v>
      </c>
      <c r="O34" s="28">
        <v>0</v>
      </c>
      <c r="P34" s="26">
        <v>0</v>
      </c>
      <c r="Q34" s="27">
        <v>0</v>
      </c>
      <c r="R34" s="26">
        <v>0</v>
      </c>
      <c r="S34" s="25">
        <v>0</v>
      </c>
      <c r="T34" s="21">
        <f>C34+D34</f>
        <v>0</v>
      </c>
      <c r="U34" s="21">
        <f>'[1]L02'!C244</f>
        <v>0</v>
      </c>
      <c r="V34" s="21">
        <f>T34-U34</f>
        <v>0</v>
      </c>
      <c r="W34" s="28">
        <v>0</v>
      </c>
    </row>
    <row r="35" spans="1:23" ht="16.5" customHeight="1">
      <c r="A35" s="20">
        <v>20136</v>
      </c>
      <c r="B35" s="24" t="s">
        <v>54</v>
      </c>
      <c r="C35" s="25">
        <v>49</v>
      </c>
      <c r="D35" s="21">
        <f>SUM(E35:S35)</f>
        <v>-18</v>
      </c>
      <c r="E35" s="25">
        <v>0</v>
      </c>
      <c r="F35" s="26">
        <v>0</v>
      </c>
      <c r="G35" s="26">
        <v>0</v>
      </c>
      <c r="H35" s="27">
        <v>0</v>
      </c>
      <c r="I35" s="27">
        <v>0</v>
      </c>
      <c r="J35" s="26">
        <v>0</v>
      </c>
      <c r="K35" s="26">
        <v>0</v>
      </c>
      <c r="L35" s="27">
        <v>0</v>
      </c>
      <c r="M35" s="25">
        <v>-18</v>
      </c>
      <c r="N35" s="25">
        <v>0</v>
      </c>
      <c r="O35" s="28">
        <v>0</v>
      </c>
      <c r="P35" s="26">
        <v>0</v>
      </c>
      <c r="Q35" s="27">
        <v>0</v>
      </c>
      <c r="R35" s="26">
        <v>0</v>
      </c>
      <c r="S35" s="25">
        <v>0</v>
      </c>
      <c r="T35" s="21">
        <f>C35+D35</f>
        <v>31</v>
      </c>
      <c r="U35" s="21">
        <f>'[1]L02'!C250</f>
        <v>31</v>
      </c>
      <c r="V35" s="21">
        <f>T35-U35</f>
        <v>0</v>
      </c>
      <c r="W35" s="28">
        <v>0</v>
      </c>
    </row>
    <row r="36" spans="1:23" ht="16.5" customHeight="1">
      <c r="A36" s="20">
        <v>20199</v>
      </c>
      <c r="B36" s="24" t="s">
        <v>55</v>
      </c>
      <c r="C36" s="25">
        <v>30811</v>
      </c>
      <c r="D36" s="21">
        <f>SUM(E36:S36)</f>
        <v>-24584</v>
      </c>
      <c r="E36" s="25">
        <v>0</v>
      </c>
      <c r="F36" s="26">
        <v>0</v>
      </c>
      <c r="G36" s="26">
        <v>0</v>
      </c>
      <c r="H36" s="27">
        <v>426</v>
      </c>
      <c r="I36" s="27">
        <v>0</v>
      </c>
      <c r="J36" s="26">
        <v>0</v>
      </c>
      <c r="K36" s="26">
        <v>0</v>
      </c>
      <c r="L36" s="27">
        <v>129</v>
      </c>
      <c r="M36" s="25">
        <v>-25139</v>
      </c>
      <c r="N36" s="25">
        <v>0</v>
      </c>
      <c r="O36" s="28">
        <v>0</v>
      </c>
      <c r="P36" s="26">
        <v>0</v>
      </c>
      <c r="Q36" s="27">
        <v>0</v>
      </c>
      <c r="R36" s="26">
        <v>0</v>
      </c>
      <c r="S36" s="25">
        <v>0</v>
      </c>
      <c r="T36" s="21">
        <f>C36+D36</f>
        <v>6227</v>
      </c>
      <c r="U36" s="21">
        <f>'[1]L02'!C256</f>
        <v>4599</v>
      </c>
      <c r="V36" s="21">
        <f>T36-U36</f>
        <v>1628</v>
      </c>
      <c r="W36" s="28">
        <v>1628</v>
      </c>
    </row>
    <row r="37" spans="1:23" ht="16.5" customHeight="1">
      <c r="A37" s="20">
        <v>202</v>
      </c>
      <c r="B37" s="23" t="s">
        <v>56</v>
      </c>
      <c r="C37" s="21">
        <f>SUM(C38:C45)</f>
        <v>0</v>
      </c>
      <c r="D37" s="21">
        <f>SUM(D38:D45)</f>
        <v>0</v>
      </c>
      <c r="E37" s="21">
        <f>SUM(E38:E45)</f>
        <v>0</v>
      </c>
      <c r="F37" s="22">
        <f>SUM(F38:F45)</f>
        <v>0</v>
      </c>
      <c r="G37" s="22">
        <f>SUM(G38:G45)</f>
        <v>0</v>
      </c>
      <c r="H37" s="22">
        <f>SUM(H38:H45)</f>
        <v>0</v>
      </c>
      <c r="I37" s="22">
        <f>SUM(I38:I45)</f>
        <v>0</v>
      </c>
      <c r="J37" s="22">
        <f>SUM(J38:J45)</f>
        <v>0</v>
      </c>
      <c r="K37" s="22">
        <f>SUM(K38:K45)</f>
        <v>0</v>
      </c>
      <c r="L37" s="22">
        <f>SUM(L38:L45)</f>
        <v>0</v>
      </c>
      <c r="M37" s="21">
        <f>SUM(M38:M45)</f>
        <v>0</v>
      </c>
      <c r="N37" s="21">
        <f>SUM(N38:N45)</f>
        <v>0</v>
      </c>
      <c r="O37" s="21">
        <f>SUM(O38:O45)</f>
        <v>0</v>
      </c>
      <c r="P37" s="22">
        <f>SUM(P38:P45)</f>
        <v>0</v>
      </c>
      <c r="Q37" s="22">
        <f>SUM(Q38:Q45)</f>
        <v>0</v>
      </c>
      <c r="R37" s="22">
        <f>SUM(R38:R45)</f>
        <v>0</v>
      </c>
      <c r="S37" s="21">
        <f>SUM(S38:S45)</f>
        <v>0</v>
      </c>
      <c r="T37" s="21">
        <f>SUM(T38:T45)</f>
        <v>0</v>
      </c>
      <c r="U37" s="21">
        <f>SUM(U38:U45)</f>
        <v>0</v>
      </c>
      <c r="V37" s="21">
        <f>SUM(V38:V45)</f>
        <v>0</v>
      </c>
      <c r="W37" s="21">
        <f>SUM(W38:W45)</f>
        <v>0</v>
      </c>
    </row>
    <row r="38" spans="1:23" ht="16.5" customHeight="1">
      <c r="A38" s="20">
        <v>20201</v>
      </c>
      <c r="B38" s="24" t="s">
        <v>57</v>
      </c>
      <c r="C38" s="25">
        <v>0</v>
      </c>
      <c r="D38" s="21">
        <f>SUM(E38:S38)</f>
        <v>0</v>
      </c>
      <c r="E38" s="25">
        <v>0</v>
      </c>
      <c r="F38" s="26">
        <v>0</v>
      </c>
      <c r="G38" s="26">
        <v>0</v>
      </c>
      <c r="H38" s="27">
        <v>0</v>
      </c>
      <c r="I38" s="27">
        <v>0</v>
      </c>
      <c r="J38" s="26">
        <v>0</v>
      </c>
      <c r="K38" s="26">
        <v>0</v>
      </c>
      <c r="L38" s="27">
        <v>0</v>
      </c>
      <c r="M38" s="25">
        <v>0</v>
      </c>
      <c r="N38" s="25">
        <v>0</v>
      </c>
      <c r="O38" s="28">
        <v>0</v>
      </c>
      <c r="P38" s="26">
        <v>0</v>
      </c>
      <c r="Q38" s="27">
        <v>0</v>
      </c>
      <c r="R38" s="26">
        <v>0</v>
      </c>
      <c r="S38" s="25">
        <v>0</v>
      </c>
      <c r="T38" s="21">
        <f>C38+D38</f>
        <v>0</v>
      </c>
      <c r="U38" s="21">
        <f>'[1]L02'!C260</f>
        <v>0</v>
      </c>
      <c r="V38" s="21">
        <f>T38-U38</f>
        <v>0</v>
      </c>
      <c r="W38" s="28">
        <v>0</v>
      </c>
    </row>
    <row r="39" spans="1:23" ht="16.5" customHeight="1">
      <c r="A39" s="20">
        <v>20202</v>
      </c>
      <c r="B39" s="24" t="s">
        <v>58</v>
      </c>
      <c r="C39" s="25">
        <v>0</v>
      </c>
      <c r="D39" s="21">
        <f>SUM(E39:S39)</f>
        <v>0</v>
      </c>
      <c r="E39" s="25">
        <v>0</v>
      </c>
      <c r="F39" s="26">
        <v>0</v>
      </c>
      <c r="G39" s="26">
        <v>0</v>
      </c>
      <c r="H39" s="27">
        <v>0</v>
      </c>
      <c r="I39" s="27">
        <v>0</v>
      </c>
      <c r="J39" s="26">
        <v>0</v>
      </c>
      <c r="K39" s="26">
        <v>0</v>
      </c>
      <c r="L39" s="27">
        <v>0</v>
      </c>
      <c r="M39" s="25">
        <v>0</v>
      </c>
      <c r="N39" s="25">
        <v>0</v>
      </c>
      <c r="O39" s="28">
        <v>0</v>
      </c>
      <c r="P39" s="26">
        <v>0</v>
      </c>
      <c r="Q39" s="27">
        <v>0</v>
      </c>
      <c r="R39" s="26">
        <v>0</v>
      </c>
      <c r="S39" s="25">
        <v>0</v>
      </c>
      <c r="T39" s="21">
        <f>C39+D39</f>
        <v>0</v>
      </c>
      <c r="U39" s="21">
        <f>'[1]L02'!C267</f>
        <v>0</v>
      </c>
      <c r="V39" s="21">
        <f>T39-U39</f>
        <v>0</v>
      </c>
      <c r="W39" s="28">
        <v>0</v>
      </c>
    </row>
    <row r="40" spans="1:23" ht="16.5" customHeight="1">
      <c r="A40" s="20">
        <v>20203</v>
      </c>
      <c r="B40" s="24" t="s">
        <v>59</v>
      </c>
      <c r="C40" s="25">
        <v>0</v>
      </c>
      <c r="D40" s="21">
        <f>SUM(E40:S40)</f>
        <v>0</v>
      </c>
      <c r="E40" s="25">
        <v>0</v>
      </c>
      <c r="F40" s="26">
        <v>0</v>
      </c>
      <c r="G40" s="26">
        <v>0</v>
      </c>
      <c r="H40" s="27">
        <v>0</v>
      </c>
      <c r="I40" s="27">
        <v>0</v>
      </c>
      <c r="J40" s="26">
        <v>0</v>
      </c>
      <c r="K40" s="26">
        <v>0</v>
      </c>
      <c r="L40" s="27">
        <v>0</v>
      </c>
      <c r="M40" s="25">
        <v>0</v>
      </c>
      <c r="N40" s="25">
        <v>0</v>
      </c>
      <c r="O40" s="28">
        <v>0</v>
      </c>
      <c r="P40" s="26">
        <v>0</v>
      </c>
      <c r="Q40" s="27">
        <v>0</v>
      </c>
      <c r="R40" s="26">
        <v>0</v>
      </c>
      <c r="S40" s="25">
        <v>0</v>
      </c>
      <c r="T40" s="21">
        <f>C40+D40</f>
        <v>0</v>
      </c>
      <c r="U40" s="21">
        <f>'[1]L02'!C270</f>
        <v>0</v>
      </c>
      <c r="V40" s="21">
        <f>T40-U40</f>
        <v>0</v>
      </c>
      <c r="W40" s="28">
        <v>0</v>
      </c>
    </row>
    <row r="41" spans="1:23" ht="16.5" customHeight="1">
      <c r="A41" s="20">
        <v>20204</v>
      </c>
      <c r="B41" s="24" t="s">
        <v>60</v>
      </c>
      <c r="C41" s="25">
        <v>0</v>
      </c>
      <c r="D41" s="21">
        <f>SUM(E41:S41)</f>
        <v>0</v>
      </c>
      <c r="E41" s="25">
        <v>0</v>
      </c>
      <c r="F41" s="26">
        <v>0</v>
      </c>
      <c r="G41" s="26">
        <v>0</v>
      </c>
      <c r="H41" s="27">
        <v>0</v>
      </c>
      <c r="I41" s="27">
        <v>0</v>
      </c>
      <c r="J41" s="26">
        <v>0</v>
      </c>
      <c r="K41" s="26">
        <v>0</v>
      </c>
      <c r="L41" s="27">
        <v>0</v>
      </c>
      <c r="M41" s="25">
        <v>0</v>
      </c>
      <c r="N41" s="25">
        <v>0</v>
      </c>
      <c r="O41" s="28">
        <v>0</v>
      </c>
      <c r="P41" s="26">
        <v>0</v>
      </c>
      <c r="Q41" s="27">
        <v>0</v>
      </c>
      <c r="R41" s="26">
        <v>0</v>
      </c>
      <c r="S41" s="25">
        <v>0</v>
      </c>
      <c r="T41" s="21">
        <f>C41+D41</f>
        <v>0</v>
      </c>
      <c r="U41" s="21">
        <f>'[1]L02'!C277</f>
        <v>0</v>
      </c>
      <c r="V41" s="21">
        <f>T41-U41</f>
        <v>0</v>
      </c>
      <c r="W41" s="28">
        <v>0</v>
      </c>
    </row>
    <row r="42" spans="1:23" ht="16.5" customHeight="1">
      <c r="A42" s="20">
        <v>20205</v>
      </c>
      <c r="B42" s="24" t="s">
        <v>61</v>
      </c>
      <c r="C42" s="25">
        <v>0</v>
      </c>
      <c r="D42" s="21">
        <f>SUM(E42:S42)</f>
        <v>0</v>
      </c>
      <c r="E42" s="25">
        <v>0</v>
      </c>
      <c r="F42" s="26">
        <v>0</v>
      </c>
      <c r="G42" s="26">
        <v>0</v>
      </c>
      <c r="H42" s="27">
        <v>0</v>
      </c>
      <c r="I42" s="27">
        <v>0</v>
      </c>
      <c r="J42" s="26">
        <v>0</v>
      </c>
      <c r="K42" s="26">
        <v>0</v>
      </c>
      <c r="L42" s="27">
        <v>0</v>
      </c>
      <c r="M42" s="25">
        <v>0</v>
      </c>
      <c r="N42" s="25">
        <v>0</v>
      </c>
      <c r="O42" s="28">
        <v>0</v>
      </c>
      <c r="P42" s="26">
        <v>0</v>
      </c>
      <c r="Q42" s="27">
        <v>0</v>
      </c>
      <c r="R42" s="26">
        <v>0</v>
      </c>
      <c r="S42" s="25">
        <v>0</v>
      </c>
      <c r="T42" s="21">
        <f>C42+D42</f>
        <v>0</v>
      </c>
      <c r="U42" s="21">
        <f>'[1]L02'!C283</f>
        <v>0</v>
      </c>
      <c r="V42" s="21">
        <f>T42-U42</f>
        <v>0</v>
      </c>
      <c r="W42" s="28">
        <v>0</v>
      </c>
    </row>
    <row r="43" spans="1:23" ht="16.5" customHeight="1">
      <c r="A43" s="20">
        <v>20206</v>
      </c>
      <c r="B43" s="24" t="s">
        <v>62</v>
      </c>
      <c r="C43" s="25">
        <v>0</v>
      </c>
      <c r="D43" s="21">
        <f>SUM(E43:S43)</f>
        <v>0</v>
      </c>
      <c r="E43" s="25">
        <v>0</v>
      </c>
      <c r="F43" s="26">
        <v>0</v>
      </c>
      <c r="G43" s="26">
        <v>0</v>
      </c>
      <c r="H43" s="27">
        <v>0</v>
      </c>
      <c r="I43" s="27">
        <v>0</v>
      </c>
      <c r="J43" s="26">
        <v>0</v>
      </c>
      <c r="K43" s="26">
        <v>0</v>
      </c>
      <c r="L43" s="27">
        <v>0</v>
      </c>
      <c r="M43" s="25">
        <v>0</v>
      </c>
      <c r="N43" s="25">
        <v>0</v>
      </c>
      <c r="O43" s="28">
        <v>0</v>
      </c>
      <c r="P43" s="26">
        <v>0</v>
      </c>
      <c r="Q43" s="27">
        <v>0</v>
      </c>
      <c r="R43" s="26">
        <v>0</v>
      </c>
      <c r="S43" s="25">
        <v>0</v>
      </c>
      <c r="T43" s="21">
        <f>C43+D43</f>
        <v>0</v>
      </c>
      <c r="U43" s="21">
        <f>'[1]L02'!C287</f>
        <v>0</v>
      </c>
      <c r="V43" s="21">
        <f>T43-U43</f>
        <v>0</v>
      </c>
      <c r="W43" s="28">
        <v>0</v>
      </c>
    </row>
    <row r="44" spans="1:23" ht="16.5" customHeight="1">
      <c r="A44" s="20">
        <v>20207</v>
      </c>
      <c r="B44" s="24" t="s">
        <v>63</v>
      </c>
      <c r="C44" s="25">
        <v>0</v>
      </c>
      <c r="D44" s="21">
        <f>SUM(E44:S44)</f>
        <v>0</v>
      </c>
      <c r="E44" s="25">
        <v>0</v>
      </c>
      <c r="F44" s="26">
        <v>0</v>
      </c>
      <c r="G44" s="26">
        <v>0</v>
      </c>
      <c r="H44" s="27">
        <v>0</v>
      </c>
      <c r="I44" s="27">
        <v>0</v>
      </c>
      <c r="J44" s="26">
        <v>0</v>
      </c>
      <c r="K44" s="26">
        <v>0</v>
      </c>
      <c r="L44" s="27">
        <v>0</v>
      </c>
      <c r="M44" s="25">
        <v>0</v>
      </c>
      <c r="N44" s="25">
        <v>0</v>
      </c>
      <c r="O44" s="28">
        <v>0</v>
      </c>
      <c r="P44" s="26">
        <v>0</v>
      </c>
      <c r="Q44" s="27">
        <v>0</v>
      </c>
      <c r="R44" s="26">
        <v>0</v>
      </c>
      <c r="S44" s="25">
        <v>0</v>
      </c>
      <c r="T44" s="21">
        <f>C44+D44</f>
        <v>0</v>
      </c>
      <c r="U44" s="21">
        <f>'[1]L02'!C289</f>
        <v>0</v>
      </c>
      <c r="V44" s="21">
        <f>T44-U44</f>
        <v>0</v>
      </c>
      <c r="W44" s="28">
        <v>0</v>
      </c>
    </row>
    <row r="45" spans="1:23" ht="16.5" customHeight="1">
      <c r="A45" s="20">
        <v>20299</v>
      </c>
      <c r="B45" s="24" t="s">
        <v>64</v>
      </c>
      <c r="C45" s="25">
        <v>0</v>
      </c>
      <c r="D45" s="21">
        <f>SUM(E45:S45)</f>
        <v>0</v>
      </c>
      <c r="E45" s="25">
        <v>0</v>
      </c>
      <c r="F45" s="26">
        <v>0</v>
      </c>
      <c r="G45" s="26">
        <v>0</v>
      </c>
      <c r="H45" s="27">
        <v>0</v>
      </c>
      <c r="I45" s="27">
        <v>0</v>
      </c>
      <c r="J45" s="26">
        <v>0</v>
      </c>
      <c r="K45" s="26">
        <v>0</v>
      </c>
      <c r="L45" s="27">
        <v>0</v>
      </c>
      <c r="M45" s="25">
        <v>0</v>
      </c>
      <c r="N45" s="25">
        <v>0</v>
      </c>
      <c r="O45" s="28">
        <v>0</v>
      </c>
      <c r="P45" s="26">
        <v>0</v>
      </c>
      <c r="Q45" s="27">
        <v>0</v>
      </c>
      <c r="R45" s="26">
        <v>0</v>
      </c>
      <c r="S45" s="25">
        <v>0</v>
      </c>
      <c r="T45" s="21">
        <f>C45+D45</f>
        <v>0</v>
      </c>
      <c r="U45" s="21">
        <f>'[1]L02'!C294</f>
        <v>0</v>
      </c>
      <c r="V45" s="21">
        <f>T45-U45</f>
        <v>0</v>
      </c>
      <c r="W45" s="28">
        <v>0</v>
      </c>
    </row>
    <row r="46" spans="1:23" ht="16.5" customHeight="1">
      <c r="A46" s="20">
        <v>203</v>
      </c>
      <c r="B46" s="23" t="s">
        <v>65</v>
      </c>
      <c r="C46" s="21">
        <f>SUM(C47:C51)</f>
        <v>804</v>
      </c>
      <c r="D46" s="21">
        <f>SUM(D47:D51)</f>
        <v>-804</v>
      </c>
      <c r="E46" s="21">
        <f>SUM(E47:E51)</f>
        <v>0</v>
      </c>
      <c r="F46" s="22">
        <f>SUM(F47:F51)</f>
        <v>0</v>
      </c>
      <c r="G46" s="22">
        <f>SUM(G47:G51)</f>
        <v>0</v>
      </c>
      <c r="H46" s="22">
        <f>SUM(H47:H51)</f>
        <v>50</v>
      </c>
      <c r="I46" s="22">
        <f>SUM(I47:I51)</f>
        <v>0</v>
      </c>
      <c r="J46" s="22">
        <f>SUM(J47:J51)</f>
        <v>0</v>
      </c>
      <c r="K46" s="22">
        <f>SUM(K47:K51)</f>
        <v>0</v>
      </c>
      <c r="L46" s="22">
        <f>SUM(L47:L51)</f>
        <v>0</v>
      </c>
      <c r="M46" s="21">
        <f>SUM(M47:M51)</f>
        <v>-854</v>
      </c>
      <c r="N46" s="21">
        <f>SUM(N47:N51)</f>
        <v>0</v>
      </c>
      <c r="O46" s="21">
        <f>SUM(O47:O51)</f>
        <v>0</v>
      </c>
      <c r="P46" s="22">
        <f>SUM(P47:P51)</f>
        <v>0</v>
      </c>
      <c r="Q46" s="22">
        <f>SUM(Q47:Q51)</f>
        <v>0</v>
      </c>
      <c r="R46" s="22">
        <f>SUM(R47:R51)</f>
        <v>0</v>
      </c>
      <c r="S46" s="21">
        <f>SUM(S47:S51)</f>
        <v>0</v>
      </c>
      <c r="T46" s="21">
        <f>SUM(T47:T51)</f>
        <v>0</v>
      </c>
      <c r="U46" s="21">
        <f>SUM(U47:U51)</f>
        <v>0</v>
      </c>
      <c r="V46" s="21">
        <f>SUM(V47:V51)</f>
        <v>0</v>
      </c>
      <c r="W46" s="21">
        <f>SUM(W47:W51)</f>
        <v>0</v>
      </c>
    </row>
    <row r="47" spans="1:23" ht="16.5" customHeight="1">
      <c r="A47" s="20">
        <v>20301</v>
      </c>
      <c r="B47" s="24" t="s">
        <v>66</v>
      </c>
      <c r="C47" s="25">
        <v>0</v>
      </c>
      <c r="D47" s="21">
        <f>SUM(E47:S47)</f>
        <v>0</v>
      </c>
      <c r="E47" s="25">
        <v>0</v>
      </c>
      <c r="F47" s="26">
        <v>0</v>
      </c>
      <c r="G47" s="26">
        <v>0</v>
      </c>
      <c r="H47" s="27">
        <v>0</v>
      </c>
      <c r="I47" s="27">
        <v>0</v>
      </c>
      <c r="J47" s="26">
        <v>0</v>
      </c>
      <c r="K47" s="26">
        <v>0</v>
      </c>
      <c r="L47" s="27">
        <v>0</v>
      </c>
      <c r="M47" s="25">
        <v>0</v>
      </c>
      <c r="N47" s="25">
        <v>0</v>
      </c>
      <c r="O47" s="28">
        <v>0</v>
      </c>
      <c r="P47" s="26">
        <v>0</v>
      </c>
      <c r="Q47" s="27">
        <v>0</v>
      </c>
      <c r="R47" s="26">
        <v>0</v>
      </c>
      <c r="S47" s="25">
        <v>0</v>
      </c>
      <c r="T47" s="21">
        <f>C47+D47</f>
        <v>0</v>
      </c>
      <c r="U47" s="21">
        <f>'[1]L02'!C297</f>
        <v>0</v>
      </c>
      <c r="V47" s="21">
        <f>T47-U47</f>
        <v>0</v>
      </c>
      <c r="W47" s="28">
        <v>0</v>
      </c>
    </row>
    <row r="48" spans="1:23" ht="16.5" customHeight="1">
      <c r="A48" s="20">
        <v>20304</v>
      </c>
      <c r="B48" s="24" t="s">
        <v>67</v>
      </c>
      <c r="C48" s="25">
        <v>0</v>
      </c>
      <c r="D48" s="21">
        <f>SUM(E48:S48)</f>
        <v>0</v>
      </c>
      <c r="E48" s="25">
        <v>0</v>
      </c>
      <c r="F48" s="26">
        <v>0</v>
      </c>
      <c r="G48" s="26">
        <v>0</v>
      </c>
      <c r="H48" s="27">
        <v>0</v>
      </c>
      <c r="I48" s="27">
        <v>0</v>
      </c>
      <c r="J48" s="26">
        <v>0</v>
      </c>
      <c r="K48" s="26">
        <v>0</v>
      </c>
      <c r="L48" s="27">
        <v>0</v>
      </c>
      <c r="M48" s="25">
        <v>0</v>
      </c>
      <c r="N48" s="25">
        <v>0</v>
      </c>
      <c r="O48" s="28">
        <v>0</v>
      </c>
      <c r="P48" s="26">
        <v>0</v>
      </c>
      <c r="Q48" s="27">
        <v>0</v>
      </c>
      <c r="R48" s="26">
        <v>0</v>
      </c>
      <c r="S48" s="25">
        <v>0</v>
      </c>
      <c r="T48" s="21">
        <f>C48+D48</f>
        <v>0</v>
      </c>
      <c r="U48" s="21">
        <f>'[1]L02'!C299</f>
        <v>0</v>
      </c>
      <c r="V48" s="21">
        <f>T48-U48</f>
        <v>0</v>
      </c>
      <c r="W48" s="28">
        <v>0</v>
      </c>
    </row>
    <row r="49" spans="1:23" ht="16.5" customHeight="1">
      <c r="A49" s="20">
        <v>20305</v>
      </c>
      <c r="B49" s="24" t="s">
        <v>68</v>
      </c>
      <c r="C49" s="25">
        <v>0</v>
      </c>
      <c r="D49" s="21">
        <f>SUM(E49:S49)</f>
        <v>0</v>
      </c>
      <c r="E49" s="25">
        <v>0</v>
      </c>
      <c r="F49" s="26">
        <v>0</v>
      </c>
      <c r="G49" s="26">
        <v>0</v>
      </c>
      <c r="H49" s="27">
        <v>0</v>
      </c>
      <c r="I49" s="27">
        <v>0</v>
      </c>
      <c r="J49" s="26">
        <v>0</v>
      </c>
      <c r="K49" s="26">
        <v>0</v>
      </c>
      <c r="L49" s="27">
        <v>0</v>
      </c>
      <c r="M49" s="25">
        <v>0</v>
      </c>
      <c r="N49" s="25">
        <v>0</v>
      </c>
      <c r="O49" s="28">
        <v>0</v>
      </c>
      <c r="P49" s="26">
        <v>0</v>
      </c>
      <c r="Q49" s="27">
        <v>0</v>
      </c>
      <c r="R49" s="26">
        <v>0</v>
      </c>
      <c r="S49" s="25">
        <v>0</v>
      </c>
      <c r="T49" s="21">
        <f>C49+D49</f>
        <v>0</v>
      </c>
      <c r="U49" s="21">
        <f>'[1]L02'!C301</f>
        <v>0</v>
      </c>
      <c r="V49" s="21">
        <f>T49-U49</f>
        <v>0</v>
      </c>
      <c r="W49" s="28">
        <v>0</v>
      </c>
    </row>
    <row r="50" spans="1:23" ht="16.5" customHeight="1">
      <c r="A50" s="20">
        <v>20306</v>
      </c>
      <c r="B50" s="24" t="s">
        <v>69</v>
      </c>
      <c r="C50" s="25">
        <v>804</v>
      </c>
      <c r="D50" s="21">
        <f>SUM(E50:S50)</f>
        <v>-804</v>
      </c>
      <c r="E50" s="25">
        <v>0</v>
      </c>
      <c r="F50" s="26">
        <v>0</v>
      </c>
      <c r="G50" s="26">
        <v>0</v>
      </c>
      <c r="H50" s="27">
        <v>50</v>
      </c>
      <c r="I50" s="27">
        <v>0</v>
      </c>
      <c r="J50" s="26">
        <v>0</v>
      </c>
      <c r="K50" s="26">
        <v>0</v>
      </c>
      <c r="L50" s="27">
        <v>0</v>
      </c>
      <c r="M50" s="25">
        <v>-854</v>
      </c>
      <c r="N50" s="25">
        <v>0</v>
      </c>
      <c r="O50" s="28">
        <v>0</v>
      </c>
      <c r="P50" s="26">
        <v>0</v>
      </c>
      <c r="Q50" s="27">
        <v>0</v>
      </c>
      <c r="R50" s="26">
        <v>0</v>
      </c>
      <c r="S50" s="25">
        <v>0</v>
      </c>
      <c r="T50" s="21">
        <f>C50+D50</f>
        <v>0</v>
      </c>
      <c r="U50" s="21">
        <f>'[1]L02'!C303</f>
        <v>0</v>
      </c>
      <c r="V50" s="21">
        <f>T50-U50</f>
        <v>0</v>
      </c>
      <c r="W50" s="28">
        <v>0</v>
      </c>
    </row>
    <row r="51" spans="1:23" ht="16.5" customHeight="1">
      <c r="A51" s="20">
        <v>20399</v>
      </c>
      <c r="B51" s="24" t="s">
        <v>70</v>
      </c>
      <c r="C51" s="25">
        <v>0</v>
      </c>
      <c r="D51" s="21">
        <f>SUM(E51:S51)</f>
        <v>0</v>
      </c>
      <c r="E51" s="25">
        <v>0</v>
      </c>
      <c r="F51" s="26">
        <v>0</v>
      </c>
      <c r="G51" s="26">
        <v>0</v>
      </c>
      <c r="H51" s="27">
        <v>0</v>
      </c>
      <c r="I51" s="27">
        <v>0</v>
      </c>
      <c r="J51" s="26">
        <v>0</v>
      </c>
      <c r="K51" s="26">
        <v>0</v>
      </c>
      <c r="L51" s="27">
        <v>0</v>
      </c>
      <c r="M51" s="25">
        <v>0</v>
      </c>
      <c r="N51" s="25">
        <v>0</v>
      </c>
      <c r="O51" s="28">
        <v>0</v>
      </c>
      <c r="P51" s="26">
        <v>0</v>
      </c>
      <c r="Q51" s="27">
        <v>0</v>
      </c>
      <c r="R51" s="26">
        <v>0</v>
      </c>
      <c r="S51" s="25">
        <v>0</v>
      </c>
      <c r="T51" s="21">
        <f>C51+D51</f>
        <v>0</v>
      </c>
      <c r="U51" s="21">
        <f>'[1]L02'!C312</f>
        <v>0</v>
      </c>
      <c r="V51" s="21">
        <f>T51-U51</f>
        <v>0</v>
      </c>
      <c r="W51" s="28">
        <v>0</v>
      </c>
    </row>
    <row r="52" spans="1:23" ht="16.5" customHeight="1">
      <c r="A52" s="20">
        <v>204</v>
      </c>
      <c r="B52" s="23" t="s">
        <v>71</v>
      </c>
      <c r="C52" s="21">
        <f>SUM(C53:C64)</f>
        <v>9817</v>
      </c>
      <c r="D52" s="21">
        <f>SUM(D53:D64)</f>
        <v>6738</v>
      </c>
      <c r="E52" s="21">
        <f>SUM(E53:E64)</f>
        <v>0</v>
      </c>
      <c r="F52" s="22">
        <f>SUM(F53:F64)</f>
        <v>0</v>
      </c>
      <c r="G52" s="22">
        <f>SUM(G53:G64)</f>
        <v>58</v>
      </c>
      <c r="H52" s="22">
        <f>SUM(H53:H64)</f>
        <v>266</v>
      </c>
      <c r="I52" s="22">
        <f>SUM(I53:I64)</f>
        <v>0</v>
      </c>
      <c r="J52" s="22">
        <f>SUM(J53:J64)</f>
        <v>0</v>
      </c>
      <c r="K52" s="22">
        <f>SUM(K53:K64)</f>
        <v>0</v>
      </c>
      <c r="L52" s="22">
        <f>SUM(L53:L64)</f>
        <v>381</v>
      </c>
      <c r="M52" s="21">
        <f>SUM(M53:M64)</f>
        <v>6033</v>
      </c>
      <c r="N52" s="21">
        <f>SUM(N53:N64)</f>
        <v>0</v>
      </c>
      <c r="O52" s="21">
        <f>SUM(O53:O64)</f>
        <v>0</v>
      </c>
      <c r="P52" s="22">
        <f>SUM(P53:P64)</f>
        <v>0</v>
      </c>
      <c r="Q52" s="22">
        <f>SUM(Q53:Q64)</f>
        <v>0</v>
      </c>
      <c r="R52" s="22">
        <f>SUM(R53:R64)</f>
        <v>0</v>
      </c>
      <c r="S52" s="21">
        <f>SUM(S53:S64)</f>
        <v>0</v>
      </c>
      <c r="T52" s="21">
        <f>SUM(T53:T64)</f>
        <v>16555</v>
      </c>
      <c r="U52" s="21">
        <f>SUM(U53:U64)</f>
        <v>16075</v>
      </c>
      <c r="V52" s="21">
        <f>SUM(V53:V64)</f>
        <v>480</v>
      </c>
      <c r="W52" s="21">
        <f>SUM(W53:W64)</f>
        <v>480</v>
      </c>
    </row>
    <row r="53" spans="1:23" ht="16.5" customHeight="1">
      <c r="A53" s="20">
        <v>20401</v>
      </c>
      <c r="B53" s="24" t="s">
        <v>72</v>
      </c>
      <c r="C53" s="25">
        <v>155</v>
      </c>
      <c r="D53" s="21">
        <f>SUM(E53:S53)</f>
        <v>269</v>
      </c>
      <c r="E53" s="25">
        <v>0</v>
      </c>
      <c r="F53" s="26">
        <v>0</v>
      </c>
      <c r="G53" s="26">
        <v>0</v>
      </c>
      <c r="H53" s="27">
        <v>0</v>
      </c>
      <c r="I53" s="27">
        <v>0</v>
      </c>
      <c r="J53" s="26">
        <v>0</v>
      </c>
      <c r="K53" s="26">
        <v>0</v>
      </c>
      <c r="L53" s="27">
        <v>267</v>
      </c>
      <c r="M53" s="25">
        <v>2</v>
      </c>
      <c r="N53" s="25">
        <v>0</v>
      </c>
      <c r="O53" s="28">
        <v>0</v>
      </c>
      <c r="P53" s="26">
        <v>0</v>
      </c>
      <c r="Q53" s="27">
        <v>0</v>
      </c>
      <c r="R53" s="26">
        <v>0</v>
      </c>
      <c r="S53" s="25">
        <v>0</v>
      </c>
      <c r="T53" s="21">
        <f>C53+D53</f>
        <v>424</v>
      </c>
      <c r="U53" s="21">
        <f>'[1]L02'!C315</f>
        <v>424</v>
      </c>
      <c r="V53" s="21">
        <f>T53-U53</f>
        <v>0</v>
      </c>
      <c r="W53" s="28">
        <v>0</v>
      </c>
    </row>
    <row r="54" spans="1:23" ht="16.5" customHeight="1">
      <c r="A54" s="20">
        <v>20402</v>
      </c>
      <c r="B54" s="24" t="s">
        <v>73</v>
      </c>
      <c r="C54" s="25">
        <v>8195</v>
      </c>
      <c r="D54" s="21">
        <f>SUM(E54:S54)</f>
        <v>4359</v>
      </c>
      <c r="E54" s="25">
        <v>0</v>
      </c>
      <c r="F54" s="26">
        <v>0</v>
      </c>
      <c r="G54" s="26">
        <v>20</v>
      </c>
      <c r="H54" s="27">
        <v>109</v>
      </c>
      <c r="I54" s="27">
        <v>0</v>
      </c>
      <c r="J54" s="26">
        <v>0</v>
      </c>
      <c r="K54" s="26">
        <v>0</v>
      </c>
      <c r="L54" s="27">
        <v>5</v>
      </c>
      <c r="M54" s="25">
        <v>4225</v>
      </c>
      <c r="N54" s="25">
        <v>0</v>
      </c>
      <c r="O54" s="28">
        <v>0</v>
      </c>
      <c r="P54" s="26">
        <v>0</v>
      </c>
      <c r="Q54" s="27">
        <v>0</v>
      </c>
      <c r="R54" s="26">
        <v>0</v>
      </c>
      <c r="S54" s="25">
        <v>0</v>
      </c>
      <c r="T54" s="21">
        <f>C54+D54</f>
        <v>12554</v>
      </c>
      <c r="U54" s="21">
        <f>'[1]L02'!C325</f>
        <v>12110</v>
      </c>
      <c r="V54" s="21">
        <f>T54-U54</f>
        <v>444</v>
      </c>
      <c r="W54" s="28">
        <v>444</v>
      </c>
    </row>
    <row r="55" spans="1:23" ht="16.5" customHeight="1">
      <c r="A55" s="20">
        <v>20403</v>
      </c>
      <c r="B55" s="24" t="s">
        <v>74</v>
      </c>
      <c r="C55" s="25">
        <v>0</v>
      </c>
      <c r="D55" s="21">
        <f>SUM(E55:S55)</f>
        <v>0</v>
      </c>
      <c r="E55" s="25">
        <v>0</v>
      </c>
      <c r="F55" s="26">
        <v>0</v>
      </c>
      <c r="G55" s="26">
        <v>0</v>
      </c>
      <c r="H55" s="27">
        <v>0</v>
      </c>
      <c r="I55" s="27">
        <v>0</v>
      </c>
      <c r="J55" s="26">
        <v>0</v>
      </c>
      <c r="K55" s="26">
        <v>0</v>
      </c>
      <c r="L55" s="27">
        <v>0</v>
      </c>
      <c r="M55" s="25">
        <v>0</v>
      </c>
      <c r="N55" s="25">
        <v>0</v>
      </c>
      <c r="O55" s="28">
        <v>0</v>
      </c>
      <c r="P55" s="26">
        <v>0</v>
      </c>
      <c r="Q55" s="27">
        <v>0</v>
      </c>
      <c r="R55" s="26">
        <v>0</v>
      </c>
      <c r="S55" s="25">
        <v>0</v>
      </c>
      <c r="T55" s="21">
        <f>C55+D55</f>
        <v>0</v>
      </c>
      <c r="U55" s="21">
        <f>'[1]L02'!C347</f>
        <v>0</v>
      </c>
      <c r="V55" s="21">
        <f>T55-U55</f>
        <v>0</v>
      </c>
      <c r="W55" s="28">
        <v>0</v>
      </c>
    </row>
    <row r="56" spans="1:23" ht="16.5" customHeight="1">
      <c r="A56" s="20">
        <v>20404</v>
      </c>
      <c r="B56" s="24" t="s">
        <v>75</v>
      </c>
      <c r="C56" s="25">
        <v>0</v>
      </c>
      <c r="D56" s="21">
        <f>SUM(E56:S56)</f>
        <v>0</v>
      </c>
      <c r="E56" s="25">
        <v>0</v>
      </c>
      <c r="F56" s="26">
        <v>0</v>
      </c>
      <c r="G56" s="26">
        <v>0</v>
      </c>
      <c r="H56" s="27">
        <v>0</v>
      </c>
      <c r="I56" s="27">
        <v>0</v>
      </c>
      <c r="J56" s="26">
        <v>0</v>
      </c>
      <c r="K56" s="26">
        <v>0</v>
      </c>
      <c r="L56" s="27">
        <v>0</v>
      </c>
      <c r="M56" s="25">
        <v>0</v>
      </c>
      <c r="N56" s="25">
        <v>0</v>
      </c>
      <c r="O56" s="28">
        <v>0</v>
      </c>
      <c r="P56" s="26">
        <v>0</v>
      </c>
      <c r="Q56" s="27">
        <v>0</v>
      </c>
      <c r="R56" s="26">
        <v>0</v>
      </c>
      <c r="S56" s="25">
        <v>0</v>
      </c>
      <c r="T56" s="21">
        <f>C56+D56</f>
        <v>0</v>
      </c>
      <c r="U56" s="21">
        <f>'[1]L02'!C354</f>
        <v>0</v>
      </c>
      <c r="V56" s="21">
        <f>T56-U56</f>
        <v>0</v>
      </c>
      <c r="W56" s="28">
        <v>0</v>
      </c>
    </row>
    <row r="57" spans="1:23" ht="16.5" customHeight="1">
      <c r="A57" s="20">
        <v>20405</v>
      </c>
      <c r="B57" s="24" t="s">
        <v>76</v>
      </c>
      <c r="C57" s="25">
        <v>0</v>
      </c>
      <c r="D57" s="21">
        <f>SUM(E57:S57)</f>
        <v>0</v>
      </c>
      <c r="E57" s="25">
        <v>0</v>
      </c>
      <c r="F57" s="26">
        <v>0</v>
      </c>
      <c r="G57" s="26">
        <v>0</v>
      </c>
      <c r="H57" s="27">
        <v>0</v>
      </c>
      <c r="I57" s="27">
        <v>0</v>
      </c>
      <c r="J57" s="26">
        <v>0</v>
      </c>
      <c r="K57" s="26">
        <v>0</v>
      </c>
      <c r="L57" s="27">
        <v>0</v>
      </c>
      <c r="M57" s="25">
        <v>0</v>
      </c>
      <c r="N57" s="25">
        <v>0</v>
      </c>
      <c r="O57" s="28">
        <v>0</v>
      </c>
      <c r="P57" s="26">
        <v>0</v>
      </c>
      <c r="Q57" s="27">
        <v>0</v>
      </c>
      <c r="R57" s="26">
        <v>0</v>
      </c>
      <c r="S57" s="25">
        <v>0</v>
      </c>
      <c r="T57" s="21">
        <f>C57+D57</f>
        <v>0</v>
      </c>
      <c r="U57" s="21">
        <f>'[1]L02'!C366</f>
        <v>0</v>
      </c>
      <c r="V57" s="21">
        <f>T57-U57</f>
        <v>0</v>
      </c>
      <c r="W57" s="28">
        <v>0</v>
      </c>
    </row>
    <row r="58" spans="1:23" ht="16.5" customHeight="1">
      <c r="A58" s="20">
        <v>20406</v>
      </c>
      <c r="B58" s="24" t="s">
        <v>77</v>
      </c>
      <c r="C58" s="25">
        <v>961</v>
      </c>
      <c r="D58" s="21">
        <f>SUM(E58:S58)</f>
        <v>4</v>
      </c>
      <c r="E58" s="25">
        <v>0</v>
      </c>
      <c r="F58" s="26">
        <v>0</v>
      </c>
      <c r="G58" s="26">
        <v>38</v>
      </c>
      <c r="H58" s="27">
        <v>125</v>
      </c>
      <c r="I58" s="27">
        <v>0</v>
      </c>
      <c r="J58" s="26">
        <v>0</v>
      </c>
      <c r="K58" s="26">
        <v>0</v>
      </c>
      <c r="L58" s="27">
        <v>0</v>
      </c>
      <c r="M58" s="25">
        <v>-159</v>
      </c>
      <c r="N58" s="25">
        <v>0</v>
      </c>
      <c r="O58" s="28">
        <v>0</v>
      </c>
      <c r="P58" s="26">
        <v>0</v>
      </c>
      <c r="Q58" s="27">
        <v>0</v>
      </c>
      <c r="R58" s="26">
        <v>0</v>
      </c>
      <c r="S58" s="25">
        <v>0</v>
      </c>
      <c r="T58" s="21">
        <f>C58+D58</f>
        <v>965</v>
      </c>
      <c r="U58" s="21">
        <f>'[1]L02'!C375</f>
        <v>929</v>
      </c>
      <c r="V58" s="21">
        <f>T58-U58</f>
        <v>36</v>
      </c>
      <c r="W58" s="28">
        <v>36</v>
      </c>
    </row>
    <row r="59" spans="1:23" ht="16.5" customHeight="1">
      <c r="A59" s="20">
        <v>20407</v>
      </c>
      <c r="B59" s="24" t="s">
        <v>78</v>
      </c>
      <c r="C59" s="25">
        <v>0</v>
      </c>
      <c r="D59" s="21">
        <f>SUM(E59:S59)</f>
        <v>0</v>
      </c>
      <c r="E59" s="25">
        <v>0</v>
      </c>
      <c r="F59" s="26">
        <v>0</v>
      </c>
      <c r="G59" s="26">
        <v>0</v>
      </c>
      <c r="H59" s="27">
        <v>0</v>
      </c>
      <c r="I59" s="27">
        <v>0</v>
      </c>
      <c r="J59" s="26">
        <v>0</v>
      </c>
      <c r="K59" s="26">
        <v>0</v>
      </c>
      <c r="L59" s="27">
        <v>0</v>
      </c>
      <c r="M59" s="25">
        <v>0</v>
      </c>
      <c r="N59" s="25">
        <v>0</v>
      </c>
      <c r="O59" s="28">
        <v>0</v>
      </c>
      <c r="P59" s="26">
        <v>0</v>
      </c>
      <c r="Q59" s="27">
        <v>0</v>
      </c>
      <c r="R59" s="26">
        <v>0</v>
      </c>
      <c r="S59" s="25">
        <v>0</v>
      </c>
      <c r="T59" s="21">
        <f>C59+D59</f>
        <v>0</v>
      </c>
      <c r="U59" s="21">
        <f>'[1]L02'!C389</f>
        <v>0</v>
      </c>
      <c r="V59" s="21">
        <f>T59-U59</f>
        <v>0</v>
      </c>
      <c r="W59" s="28">
        <v>0</v>
      </c>
    </row>
    <row r="60" spans="1:23" ht="16.5" customHeight="1">
      <c r="A60" s="20">
        <v>20408</v>
      </c>
      <c r="B60" s="24" t="s">
        <v>79</v>
      </c>
      <c r="C60" s="25">
        <v>0</v>
      </c>
      <c r="D60" s="21">
        <f>SUM(E60:S60)</f>
        <v>20</v>
      </c>
      <c r="E60" s="25">
        <v>0</v>
      </c>
      <c r="F60" s="26">
        <v>0</v>
      </c>
      <c r="G60" s="26">
        <v>0</v>
      </c>
      <c r="H60" s="27">
        <v>0</v>
      </c>
      <c r="I60" s="27">
        <v>0</v>
      </c>
      <c r="J60" s="26">
        <v>0</v>
      </c>
      <c r="K60" s="26">
        <v>0</v>
      </c>
      <c r="L60" s="27">
        <v>20</v>
      </c>
      <c r="M60" s="25">
        <v>0</v>
      </c>
      <c r="N60" s="25">
        <v>0</v>
      </c>
      <c r="O60" s="28">
        <v>0</v>
      </c>
      <c r="P60" s="26">
        <v>0</v>
      </c>
      <c r="Q60" s="27">
        <v>0</v>
      </c>
      <c r="R60" s="26">
        <v>0</v>
      </c>
      <c r="S60" s="25">
        <v>0</v>
      </c>
      <c r="T60" s="21">
        <f>C60+D60</f>
        <v>20</v>
      </c>
      <c r="U60" s="21">
        <f>'[1]L02'!C398</f>
        <v>20</v>
      </c>
      <c r="V60" s="21">
        <f>T60-U60</f>
        <v>0</v>
      </c>
      <c r="W60" s="28">
        <v>0</v>
      </c>
    </row>
    <row r="61" spans="1:23" ht="16.5" customHeight="1">
      <c r="A61" s="20">
        <v>20409</v>
      </c>
      <c r="B61" s="24" t="s">
        <v>80</v>
      </c>
      <c r="C61" s="25">
        <v>0</v>
      </c>
      <c r="D61" s="21">
        <f>SUM(E61:S61)</f>
        <v>0</v>
      </c>
      <c r="E61" s="25">
        <v>0</v>
      </c>
      <c r="F61" s="26">
        <v>0</v>
      </c>
      <c r="G61" s="26">
        <v>0</v>
      </c>
      <c r="H61" s="27">
        <v>0</v>
      </c>
      <c r="I61" s="27">
        <v>0</v>
      </c>
      <c r="J61" s="26">
        <v>0</v>
      </c>
      <c r="K61" s="26">
        <v>0</v>
      </c>
      <c r="L61" s="27">
        <v>0</v>
      </c>
      <c r="M61" s="25">
        <v>0</v>
      </c>
      <c r="N61" s="25">
        <v>0</v>
      </c>
      <c r="O61" s="28">
        <v>0</v>
      </c>
      <c r="P61" s="26">
        <v>0</v>
      </c>
      <c r="Q61" s="27">
        <v>0</v>
      </c>
      <c r="R61" s="26">
        <v>0</v>
      </c>
      <c r="S61" s="25">
        <v>0</v>
      </c>
      <c r="T61" s="21">
        <f>C61+D61</f>
        <v>0</v>
      </c>
      <c r="U61" s="21">
        <f>'[1]L02'!C407</f>
        <v>0</v>
      </c>
      <c r="V61" s="21">
        <f>T61-U61</f>
        <v>0</v>
      </c>
      <c r="W61" s="28">
        <v>0</v>
      </c>
    </row>
    <row r="62" spans="1:23" ht="16.5" customHeight="1">
      <c r="A62" s="20">
        <v>20410</v>
      </c>
      <c r="B62" s="24" t="s">
        <v>81</v>
      </c>
      <c r="C62" s="25">
        <v>0</v>
      </c>
      <c r="D62" s="21">
        <f>SUM(E62:S62)</f>
        <v>0</v>
      </c>
      <c r="E62" s="25">
        <v>0</v>
      </c>
      <c r="F62" s="26">
        <v>0</v>
      </c>
      <c r="G62" s="26">
        <v>0</v>
      </c>
      <c r="H62" s="27">
        <v>0</v>
      </c>
      <c r="I62" s="27">
        <v>0</v>
      </c>
      <c r="J62" s="26">
        <v>0</v>
      </c>
      <c r="K62" s="26">
        <v>0</v>
      </c>
      <c r="L62" s="27">
        <v>0</v>
      </c>
      <c r="M62" s="25">
        <v>0</v>
      </c>
      <c r="N62" s="25">
        <v>0</v>
      </c>
      <c r="O62" s="28">
        <v>0</v>
      </c>
      <c r="P62" s="26">
        <v>0</v>
      </c>
      <c r="Q62" s="27">
        <v>0</v>
      </c>
      <c r="R62" s="26">
        <v>0</v>
      </c>
      <c r="S62" s="25">
        <v>0</v>
      </c>
      <c r="T62" s="21">
        <f>C62+D62</f>
        <v>0</v>
      </c>
      <c r="U62" s="21">
        <f>'[1]L02'!C415</f>
        <v>0</v>
      </c>
      <c r="V62" s="21">
        <f>T62-U62</f>
        <v>0</v>
      </c>
      <c r="W62" s="28">
        <v>0</v>
      </c>
    </row>
    <row r="63" spans="1:23" ht="16.5" customHeight="1">
      <c r="A63" s="20">
        <v>20411</v>
      </c>
      <c r="B63" s="24" t="s">
        <v>82</v>
      </c>
      <c r="C63" s="25">
        <v>0</v>
      </c>
      <c r="D63" s="21">
        <f>SUM(E63:S63)</f>
        <v>0</v>
      </c>
      <c r="E63" s="25">
        <v>0</v>
      </c>
      <c r="F63" s="26">
        <v>0</v>
      </c>
      <c r="G63" s="26">
        <v>0</v>
      </c>
      <c r="H63" s="27">
        <v>0</v>
      </c>
      <c r="I63" s="27">
        <v>0</v>
      </c>
      <c r="J63" s="26">
        <v>0</v>
      </c>
      <c r="K63" s="26">
        <v>0</v>
      </c>
      <c r="L63" s="27">
        <v>0</v>
      </c>
      <c r="M63" s="25">
        <v>0</v>
      </c>
      <c r="N63" s="25">
        <v>0</v>
      </c>
      <c r="O63" s="28">
        <v>0</v>
      </c>
      <c r="P63" s="26">
        <v>0</v>
      </c>
      <c r="Q63" s="27">
        <v>0</v>
      </c>
      <c r="R63" s="26">
        <v>0</v>
      </c>
      <c r="S63" s="25">
        <v>0</v>
      </c>
      <c r="T63" s="21">
        <f>C63+D63</f>
        <v>0</v>
      </c>
      <c r="U63" s="21">
        <f>'[1]L02'!C423</f>
        <v>0</v>
      </c>
      <c r="V63" s="21">
        <f>T63-U63</f>
        <v>0</v>
      </c>
      <c r="W63" s="28">
        <v>0</v>
      </c>
    </row>
    <row r="64" spans="1:23" ht="16.5" customHeight="1">
      <c r="A64" s="20">
        <v>20499</v>
      </c>
      <c r="B64" s="24" t="s">
        <v>83</v>
      </c>
      <c r="C64" s="25">
        <v>506</v>
      </c>
      <c r="D64" s="21">
        <f>SUM(E64:S64)</f>
        <v>2086</v>
      </c>
      <c r="E64" s="25">
        <v>0</v>
      </c>
      <c r="F64" s="26">
        <v>0</v>
      </c>
      <c r="G64" s="26">
        <v>0</v>
      </c>
      <c r="H64" s="27">
        <v>32</v>
      </c>
      <c r="I64" s="27">
        <v>0</v>
      </c>
      <c r="J64" s="26">
        <v>0</v>
      </c>
      <c r="K64" s="26">
        <v>0</v>
      </c>
      <c r="L64" s="27">
        <v>89</v>
      </c>
      <c r="M64" s="25">
        <v>1965</v>
      </c>
      <c r="N64" s="25">
        <v>0</v>
      </c>
      <c r="O64" s="28">
        <v>0</v>
      </c>
      <c r="P64" s="26">
        <v>0</v>
      </c>
      <c r="Q64" s="27">
        <v>0</v>
      </c>
      <c r="R64" s="26">
        <v>0</v>
      </c>
      <c r="S64" s="25">
        <v>0</v>
      </c>
      <c r="T64" s="21">
        <f>C64+D64</f>
        <v>2592</v>
      </c>
      <c r="U64" s="21">
        <f>'[1]L02'!C432</f>
        <v>2592</v>
      </c>
      <c r="V64" s="21">
        <f>T64-U64</f>
        <v>0</v>
      </c>
      <c r="W64" s="28">
        <v>0</v>
      </c>
    </row>
    <row r="65" spans="1:23" ht="16.5" customHeight="1">
      <c r="A65" s="20">
        <v>205</v>
      </c>
      <c r="B65" s="23" t="s">
        <v>84</v>
      </c>
      <c r="C65" s="21">
        <f>SUM(C66:C75)</f>
        <v>93820</v>
      </c>
      <c r="D65" s="21">
        <f>SUM(D66:D75)</f>
        <v>14790</v>
      </c>
      <c r="E65" s="21">
        <f>SUM(E66:E75)</f>
        <v>0</v>
      </c>
      <c r="F65" s="22">
        <f>SUM(F66:F75)</f>
        <v>0</v>
      </c>
      <c r="G65" s="22">
        <f>SUM(G66:G75)</f>
        <v>10701</v>
      </c>
      <c r="H65" s="22">
        <f>SUM(H66:H75)</f>
        <v>0</v>
      </c>
      <c r="I65" s="22">
        <f>SUM(I66:I75)</f>
        <v>0</v>
      </c>
      <c r="J65" s="22">
        <f>SUM(J66:J75)</f>
        <v>0</v>
      </c>
      <c r="K65" s="22">
        <f>SUM(K66:K75)</f>
        <v>0</v>
      </c>
      <c r="L65" s="22">
        <f>SUM(L66:L75)</f>
        <v>426</v>
      </c>
      <c r="M65" s="21">
        <f>SUM(M66:M75)</f>
        <v>3663</v>
      </c>
      <c r="N65" s="21">
        <f>SUM(N66:N75)</f>
        <v>0</v>
      </c>
      <c r="O65" s="21">
        <f>SUM(O66:O75)</f>
        <v>0</v>
      </c>
      <c r="P65" s="22">
        <f>SUM(P66:P75)</f>
        <v>0</v>
      </c>
      <c r="Q65" s="22">
        <f>SUM(Q66:Q75)</f>
        <v>0</v>
      </c>
      <c r="R65" s="22">
        <f>SUM(R66:R75)</f>
        <v>0</v>
      </c>
      <c r="S65" s="21">
        <f>SUM(S66:S75)</f>
        <v>0</v>
      </c>
      <c r="T65" s="21">
        <f>SUM(T66:T75)</f>
        <v>108610</v>
      </c>
      <c r="U65" s="21">
        <f>SUM(U66:U75)</f>
        <v>105473</v>
      </c>
      <c r="V65" s="21">
        <f>SUM(V66:V75)</f>
        <v>3137</v>
      </c>
      <c r="W65" s="21">
        <f>SUM(W66:W75)</f>
        <v>3137</v>
      </c>
    </row>
    <row r="66" spans="1:23" ht="16.5" customHeight="1">
      <c r="A66" s="20">
        <v>20501</v>
      </c>
      <c r="B66" s="24" t="s">
        <v>85</v>
      </c>
      <c r="C66" s="25">
        <v>1156</v>
      </c>
      <c r="D66" s="21">
        <f>SUM(E66:S66)</f>
        <v>483</v>
      </c>
      <c r="E66" s="25">
        <v>0</v>
      </c>
      <c r="F66" s="26">
        <v>0</v>
      </c>
      <c r="G66" s="26">
        <v>0</v>
      </c>
      <c r="H66" s="27">
        <v>0</v>
      </c>
      <c r="I66" s="27">
        <v>0</v>
      </c>
      <c r="J66" s="26">
        <v>0</v>
      </c>
      <c r="K66" s="26">
        <v>0</v>
      </c>
      <c r="L66" s="27">
        <v>59</v>
      </c>
      <c r="M66" s="25">
        <v>424</v>
      </c>
      <c r="N66" s="25">
        <v>0</v>
      </c>
      <c r="O66" s="28">
        <v>0</v>
      </c>
      <c r="P66" s="26">
        <v>0</v>
      </c>
      <c r="Q66" s="27">
        <v>0</v>
      </c>
      <c r="R66" s="26">
        <v>0</v>
      </c>
      <c r="S66" s="25">
        <v>0</v>
      </c>
      <c r="T66" s="21">
        <f>C66+D66</f>
        <v>1639</v>
      </c>
      <c r="U66" s="21">
        <f>'[1]L02'!C436</f>
        <v>1639</v>
      </c>
      <c r="V66" s="21">
        <f>T66-U66</f>
        <v>0</v>
      </c>
      <c r="W66" s="28">
        <v>0</v>
      </c>
    </row>
    <row r="67" spans="1:23" ht="16.5" customHeight="1">
      <c r="A67" s="20">
        <v>20502</v>
      </c>
      <c r="B67" s="24" t="s">
        <v>86</v>
      </c>
      <c r="C67" s="25">
        <v>82666</v>
      </c>
      <c r="D67" s="21">
        <f>SUM(E67:S67)</f>
        <v>17936</v>
      </c>
      <c r="E67" s="25">
        <v>0</v>
      </c>
      <c r="F67" s="26">
        <v>0</v>
      </c>
      <c r="G67" s="26">
        <v>10065</v>
      </c>
      <c r="H67" s="27">
        <v>0</v>
      </c>
      <c r="I67" s="27">
        <v>0</v>
      </c>
      <c r="J67" s="26">
        <v>0</v>
      </c>
      <c r="K67" s="26">
        <v>0</v>
      </c>
      <c r="L67" s="27">
        <v>0</v>
      </c>
      <c r="M67" s="25">
        <v>7871</v>
      </c>
      <c r="N67" s="25">
        <v>0</v>
      </c>
      <c r="O67" s="28">
        <v>0</v>
      </c>
      <c r="P67" s="26">
        <v>0</v>
      </c>
      <c r="Q67" s="27">
        <v>0</v>
      </c>
      <c r="R67" s="26">
        <v>0</v>
      </c>
      <c r="S67" s="25">
        <v>0</v>
      </c>
      <c r="T67" s="21">
        <f>C67+D67</f>
        <v>100602</v>
      </c>
      <c r="U67" s="21">
        <f>'[1]L02'!C441</f>
        <v>97491</v>
      </c>
      <c r="V67" s="21">
        <f>T67-U67</f>
        <v>3111</v>
      </c>
      <c r="W67" s="28">
        <v>3111</v>
      </c>
    </row>
    <row r="68" spans="1:23" ht="16.5" customHeight="1">
      <c r="A68" s="20">
        <v>20503</v>
      </c>
      <c r="B68" s="24" t="s">
        <v>87</v>
      </c>
      <c r="C68" s="25">
        <v>787</v>
      </c>
      <c r="D68" s="21">
        <f>SUM(E68:S68)</f>
        <v>2760</v>
      </c>
      <c r="E68" s="25">
        <v>0</v>
      </c>
      <c r="F68" s="26">
        <v>0</v>
      </c>
      <c r="G68" s="26">
        <v>636</v>
      </c>
      <c r="H68" s="27">
        <v>0</v>
      </c>
      <c r="I68" s="27">
        <v>0</v>
      </c>
      <c r="J68" s="26">
        <v>0</v>
      </c>
      <c r="K68" s="26">
        <v>0</v>
      </c>
      <c r="L68" s="27">
        <v>0</v>
      </c>
      <c r="M68" s="25">
        <v>2124</v>
      </c>
      <c r="N68" s="25">
        <v>0</v>
      </c>
      <c r="O68" s="28">
        <v>0</v>
      </c>
      <c r="P68" s="26">
        <v>0</v>
      </c>
      <c r="Q68" s="27">
        <v>0</v>
      </c>
      <c r="R68" s="26">
        <v>0</v>
      </c>
      <c r="S68" s="25">
        <v>0</v>
      </c>
      <c r="T68" s="21">
        <f>C68+D68</f>
        <v>3547</v>
      </c>
      <c r="U68" s="21">
        <f>'[1]L02'!C450</f>
        <v>3547</v>
      </c>
      <c r="V68" s="21">
        <f>T68-U68</f>
        <v>0</v>
      </c>
      <c r="W68" s="28">
        <v>0</v>
      </c>
    </row>
    <row r="69" spans="1:23" ht="16.5" customHeight="1">
      <c r="A69" s="20">
        <v>20504</v>
      </c>
      <c r="B69" s="24" t="s">
        <v>88</v>
      </c>
      <c r="C69" s="25">
        <v>0</v>
      </c>
      <c r="D69" s="21">
        <f>SUM(E69:S69)</f>
        <v>0</v>
      </c>
      <c r="E69" s="25">
        <v>0</v>
      </c>
      <c r="F69" s="26">
        <v>0</v>
      </c>
      <c r="G69" s="26">
        <v>0</v>
      </c>
      <c r="H69" s="27">
        <v>0</v>
      </c>
      <c r="I69" s="27">
        <v>0</v>
      </c>
      <c r="J69" s="26">
        <v>0</v>
      </c>
      <c r="K69" s="26">
        <v>0</v>
      </c>
      <c r="L69" s="27">
        <v>0</v>
      </c>
      <c r="M69" s="25">
        <v>0</v>
      </c>
      <c r="N69" s="25">
        <v>0</v>
      </c>
      <c r="O69" s="28">
        <v>0</v>
      </c>
      <c r="P69" s="26">
        <v>0</v>
      </c>
      <c r="Q69" s="27">
        <v>0</v>
      </c>
      <c r="R69" s="26">
        <v>0</v>
      </c>
      <c r="S69" s="25">
        <v>0</v>
      </c>
      <c r="T69" s="21">
        <f>C69+D69</f>
        <v>0</v>
      </c>
      <c r="U69" s="21">
        <f>'[1]L02'!C457</f>
        <v>0</v>
      </c>
      <c r="V69" s="21">
        <f>T69-U69</f>
        <v>0</v>
      </c>
      <c r="W69" s="28">
        <v>0</v>
      </c>
    </row>
    <row r="70" spans="1:23" ht="16.5" customHeight="1">
      <c r="A70" s="20">
        <v>20505</v>
      </c>
      <c r="B70" s="24" t="s">
        <v>89</v>
      </c>
      <c r="C70" s="25">
        <v>2535</v>
      </c>
      <c r="D70" s="21">
        <f>SUM(E70:S70)</f>
        <v>-2535</v>
      </c>
      <c r="E70" s="25">
        <v>0</v>
      </c>
      <c r="F70" s="26">
        <v>0</v>
      </c>
      <c r="G70" s="26">
        <v>0</v>
      </c>
      <c r="H70" s="27">
        <v>0</v>
      </c>
      <c r="I70" s="27">
        <v>0</v>
      </c>
      <c r="J70" s="26">
        <v>0</v>
      </c>
      <c r="K70" s="26">
        <v>0</v>
      </c>
      <c r="L70" s="27">
        <v>0</v>
      </c>
      <c r="M70" s="25">
        <v>-2535</v>
      </c>
      <c r="N70" s="25">
        <v>0</v>
      </c>
      <c r="O70" s="28">
        <v>0</v>
      </c>
      <c r="P70" s="26">
        <v>0</v>
      </c>
      <c r="Q70" s="27">
        <v>0</v>
      </c>
      <c r="R70" s="26">
        <v>0</v>
      </c>
      <c r="S70" s="25">
        <v>0</v>
      </c>
      <c r="T70" s="21">
        <f>C70+D70</f>
        <v>0</v>
      </c>
      <c r="U70" s="21">
        <f>'[1]L02'!C463</f>
        <v>0</v>
      </c>
      <c r="V70" s="21">
        <f>T70-U70</f>
        <v>0</v>
      </c>
      <c r="W70" s="28">
        <v>0</v>
      </c>
    </row>
    <row r="71" spans="1:23" ht="16.5" customHeight="1">
      <c r="A71" s="20">
        <v>20506</v>
      </c>
      <c r="B71" s="24" t="s">
        <v>90</v>
      </c>
      <c r="C71" s="25">
        <v>0</v>
      </c>
      <c r="D71" s="21">
        <f>SUM(E71:S71)</f>
        <v>0</v>
      </c>
      <c r="E71" s="25">
        <v>0</v>
      </c>
      <c r="F71" s="26">
        <v>0</v>
      </c>
      <c r="G71" s="26">
        <v>0</v>
      </c>
      <c r="H71" s="27">
        <v>0</v>
      </c>
      <c r="I71" s="27">
        <v>0</v>
      </c>
      <c r="J71" s="26">
        <v>0</v>
      </c>
      <c r="K71" s="26">
        <v>0</v>
      </c>
      <c r="L71" s="27">
        <v>0</v>
      </c>
      <c r="M71" s="25">
        <v>0</v>
      </c>
      <c r="N71" s="25">
        <v>0</v>
      </c>
      <c r="O71" s="28">
        <v>0</v>
      </c>
      <c r="P71" s="26">
        <v>0</v>
      </c>
      <c r="Q71" s="27">
        <v>0</v>
      </c>
      <c r="R71" s="26">
        <v>0</v>
      </c>
      <c r="S71" s="25">
        <v>0</v>
      </c>
      <c r="T71" s="21">
        <f>C71+D71</f>
        <v>0</v>
      </c>
      <c r="U71" s="21">
        <f>'[1]L02'!C467</f>
        <v>0</v>
      </c>
      <c r="V71" s="21">
        <f>T71-U71</f>
        <v>0</v>
      </c>
      <c r="W71" s="28">
        <v>0</v>
      </c>
    </row>
    <row r="72" spans="1:23" ht="16.5" customHeight="1">
      <c r="A72" s="20">
        <v>20507</v>
      </c>
      <c r="B72" s="24" t="s">
        <v>91</v>
      </c>
      <c r="C72" s="25">
        <v>11</v>
      </c>
      <c r="D72" s="21">
        <f>SUM(E72:S72)</f>
        <v>227</v>
      </c>
      <c r="E72" s="25">
        <v>0</v>
      </c>
      <c r="F72" s="26">
        <v>0</v>
      </c>
      <c r="G72" s="26">
        <v>0</v>
      </c>
      <c r="H72" s="27">
        <v>0</v>
      </c>
      <c r="I72" s="27">
        <v>0</v>
      </c>
      <c r="J72" s="26">
        <v>0</v>
      </c>
      <c r="K72" s="26">
        <v>0</v>
      </c>
      <c r="L72" s="27">
        <v>0</v>
      </c>
      <c r="M72" s="25">
        <v>227</v>
      </c>
      <c r="N72" s="25">
        <v>0</v>
      </c>
      <c r="O72" s="28">
        <v>0</v>
      </c>
      <c r="P72" s="26">
        <v>0</v>
      </c>
      <c r="Q72" s="27">
        <v>0</v>
      </c>
      <c r="R72" s="26">
        <v>0</v>
      </c>
      <c r="S72" s="25">
        <v>0</v>
      </c>
      <c r="T72" s="21">
        <f>C72+D72</f>
        <v>238</v>
      </c>
      <c r="U72" s="21">
        <f>'[1]L02'!C471</f>
        <v>238</v>
      </c>
      <c r="V72" s="21">
        <f>T72-U72</f>
        <v>0</v>
      </c>
      <c r="W72" s="28">
        <v>0</v>
      </c>
    </row>
    <row r="73" spans="1:23" ht="16.5" customHeight="1">
      <c r="A73" s="20">
        <v>20508</v>
      </c>
      <c r="B73" s="24" t="s">
        <v>92</v>
      </c>
      <c r="C73" s="25">
        <v>185</v>
      </c>
      <c r="D73" s="21">
        <f>SUM(E73:S73)</f>
        <v>441</v>
      </c>
      <c r="E73" s="25">
        <v>0</v>
      </c>
      <c r="F73" s="26">
        <v>0</v>
      </c>
      <c r="G73" s="26">
        <v>0</v>
      </c>
      <c r="H73" s="27">
        <v>0</v>
      </c>
      <c r="I73" s="27">
        <v>0</v>
      </c>
      <c r="J73" s="26">
        <v>0</v>
      </c>
      <c r="K73" s="26">
        <v>0</v>
      </c>
      <c r="L73" s="27">
        <v>367</v>
      </c>
      <c r="M73" s="25">
        <v>74</v>
      </c>
      <c r="N73" s="25">
        <v>0</v>
      </c>
      <c r="O73" s="28">
        <v>0</v>
      </c>
      <c r="P73" s="26">
        <v>0</v>
      </c>
      <c r="Q73" s="27">
        <v>0</v>
      </c>
      <c r="R73" s="26">
        <v>0</v>
      </c>
      <c r="S73" s="25">
        <v>0</v>
      </c>
      <c r="T73" s="21">
        <f>C73+D73</f>
        <v>626</v>
      </c>
      <c r="U73" s="21">
        <f>'[1]L02'!C475</f>
        <v>626</v>
      </c>
      <c r="V73" s="21">
        <f>T73-U73</f>
        <v>0</v>
      </c>
      <c r="W73" s="28">
        <v>0</v>
      </c>
    </row>
    <row r="74" spans="1:23" ht="16.5" customHeight="1">
      <c r="A74" s="20">
        <v>20509</v>
      </c>
      <c r="B74" s="24" t="s">
        <v>93</v>
      </c>
      <c r="C74" s="25">
        <v>1600</v>
      </c>
      <c r="D74" s="21">
        <f>SUM(E74:S74)</f>
        <v>332</v>
      </c>
      <c r="E74" s="25">
        <v>0</v>
      </c>
      <c r="F74" s="26">
        <v>0</v>
      </c>
      <c r="G74" s="26">
        <v>0</v>
      </c>
      <c r="H74" s="27">
        <v>0</v>
      </c>
      <c r="I74" s="27">
        <v>0</v>
      </c>
      <c r="J74" s="26">
        <v>0</v>
      </c>
      <c r="K74" s="26">
        <v>0</v>
      </c>
      <c r="L74" s="27">
        <v>0</v>
      </c>
      <c r="M74" s="25">
        <v>332</v>
      </c>
      <c r="N74" s="25">
        <v>0</v>
      </c>
      <c r="O74" s="28">
        <v>0</v>
      </c>
      <c r="P74" s="26">
        <v>0</v>
      </c>
      <c r="Q74" s="27">
        <v>0</v>
      </c>
      <c r="R74" s="26">
        <v>0</v>
      </c>
      <c r="S74" s="25">
        <v>0</v>
      </c>
      <c r="T74" s="21">
        <f>C74+D74</f>
        <v>1932</v>
      </c>
      <c r="U74" s="21">
        <f>'[1]L02'!C481</f>
        <v>1932</v>
      </c>
      <c r="V74" s="21">
        <f>T74-U74</f>
        <v>0</v>
      </c>
      <c r="W74" s="28">
        <v>0</v>
      </c>
    </row>
    <row r="75" spans="1:23" ht="16.5" customHeight="1">
      <c r="A75" s="20">
        <v>20599</v>
      </c>
      <c r="B75" s="24" t="s">
        <v>94</v>
      </c>
      <c r="C75" s="25">
        <v>4880</v>
      </c>
      <c r="D75" s="21">
        <f>SUM(E75:S75)</f>
        <v>-4854</v>
      </c>
      <c r="E75" s="25">
        <v>0</v>
      </c>
      <c r="F75" s="26">
        <v>0</v>
      </c>
      <c r="G75" s="26">
        <v>0</v>
      </c>
      <c r="H75" s="27">
        <v>0</v>
      </c>
      <c r="I75" s="27">
        <v>0</v>
      </c>
      <c r="J75" s="26">
        <v>0</v>
      </c>
      <c r="K75" s="26">
        <v>0</v>
      </c>
      <c r="L75" s="27">
        <v>0</v>
      </c>
      <c r="M75" s="25">
        <v>-4854</v>
      </c>
      <c r="N75" s="25">
        <v>0</v>
      </c>
      <c r="O75" s="28">
        <v>0</v>
      </c>
      <c r="P75" s="26">
        <v>0</v>
      </c>
      <c r="Q75" s="27">
        <v>0</v>
      </c>
      <c r="R75" s="26">
        <v>0</v>
      </c>
      <c r="S75" s="25">
        <v>0</v>
      </c>
      <c r="T75" s="21">
        <f>C75+D75</f>
        <v>26</v>
      </c>
      <c r="U75" s="21">
        <f>'[1]L02'!C488</f>
        <v>0</v>
      </c>
      <c r="V75" s="21">
        <f>T75-U75</f>
        <v>26</v>
      </c>
      <c r="W75" s="28">
        <v>26</v>
      </c>
    </row>
    <row r="76" spans="1:23" ht="16.5" customHeight="1">
      <c r="A76" s="20">
        <v>206</v>
      </c>
      <c r="B76" s="23" t="s">
        <v>95</v>
      </c>
      <c r="C76" s="21">
        <f>SUM(C77:C86)</f>
        <v>3560</v>
      </c>
      <c r="D76" s="21">
        <f>SUM(D77:D86)</f>
        <v>1928</v>
      </c>
      <c r="E76" s="21">
        <f>SUM(E77:E86)</f>
        <v>0</v>
      </c>
      <c r="F76" s="22">
        <f>SUM(F77:F86)</f>
        <v>32</v>
      </c>
      <c r="G76" s="22">
        <f>SUM(G77:G86)</f>
        <v>190</v>
      </c>
      <c r="H76" s="22">
        <f>SUM(H77:H86)</f>
        <v>90</v>
      </c>
      <c r="I76" s="22">
        <f>SUM(I77:I86)</f>
        <v>0</v>
      </c>
      <c r="J76" s="22">
        <f>SUM(J77:J86)</f>
        <v>0</v>
      </c>
      <c r="K76" s="22">
        <f>SUM(K77:K86)</f>
        <v>0</v>
      </c>
      <c r="L76" s="22">
        <f>SUM(L77:L86)</f>
        <v>12</v>
      </c>
      <c r="M76" s="21">
        <f>SUM(M77:M86)</f>
        <v>1604</v>
      </c>
      <c r="N76" s="21">
        <f>SUM(N77:N86)</f>
        <v>0</v>
      </c>
      <c r="O76" s="21">
        <f>SUM(O77:O86)</f>
        <v>0</v>
      </c>
      <c r="P76" s="22">
        <f>SUM(P77:P86)</f>
        <v>0</v>
      </c>
      <c r="Q76" s="22">
        <f>SUM(Q77:Q86)</f>
        <v>0</v>
      </c>
      <c r="R76" s="22">
        <f>SUM(R77:R86)</f>
        <v>0</v>
      </c>
      <c r="S76" s="21">
        <f>SUM(S77:S86)</f>
        <v>0</v>
      </c>
      <c r="T76" s="21">
        <f>SUM(T77:T86)</f>
        <v>5488</v>
      </c>
      <c r="U76" s="21">
        <f>SUM(U77:U86)</f>
        <v>5456</v>
      </c>
      <c r="V76" s="21">
        <f>SUM(V77:V86)</f>
        <v>32</v>
      </c>
      <c r="W76" s="21">
        <f>SUM(W77:W86)</f>
        <v>32</v>
      </c>
    </row>
    <row r="77" spans="1:23" ht="16.5" customHeight="1">
      <c r="A77" s="20">
        <v>20601</v>
      </c>
      <c r="B77" s="24" t="s">
        <v>96</v>
      </c>
      <c r="C77" s="25">
        <v>156</v>
      </c>
      <c r="D77" s="21">
        <f>SUM(E77:S77)</f>
        <v>36</v>
      </c>
      <c r="E77" s="25">
        <v>0</v>
      </c>
      <c r="F77" s="26">
        <v>0</v>
      </c>
      <c r="G77" s="26">
        <v>0</v>
      </c>
      <c r="H77" s="27">
        <v>0</v>
      </c>
      <c r="I77" s="27">
        <v>0</v>
      </c>
      <c r="J77" s="26">
        <v>0</v>
      </c>
      <c r="K77" s="26">
        <v>0</v>
      </c>
      <c r="L77" s="27">
        <v>0</v>
      </c>
      <c r="M77" s="25">
        <v>36</v>
      </c>
      <c r="N77" s="25">
        <v>0</v>
      </c>
      <c r="O77" s="28">
        <v>0</v>
      </c>
      <c r="P77" s="26">
        <v>0</v>
      </c>
      <c r="Q77" s="27">
        <v>0</v>
      </c>
      <c r="R77" s="26">
        <v>0</v>
      </c>
      <c r="S77" s="25">
        <v>0</v>
      </c>
      <c r="T77" s="21">
        <f>C77+D77</f>
        <v>192</v>
      </c>
      <c r="U77" s="21">
        <f>'[1]L02'!C491</f>
        <v>192</v>
      </c>
      <c r="V77" s="21">
        <f>T77-U77</f>
        <v>0</v>
      </c>
      <c r="W77" s="28">
        <v>0</v>
      </c>
    </row>
    <row r="78" spans="1:23" ht="16.5" customHeight="1">
      <c r="A78" s="20">
        <v>20602</v>
      </c>
      <c r="B78" s="24" t="s">
        <v>97</v>
      </c>
      <c r="C78" s="25">
        <v>0</v>
      </c>
      <c r="D78" s="21">
        <f>SUM(E78:S78)</f>
        <v>0</v>
      </c>
      <c r="E78" s="25">
        <v>0</v>
      </c>
      <c r="F78" s="26">
        <v>0</v>
      </c>
      <c r="G78" s="26">
        <v>0</v>
      </c>
      <c r="H78" s="27">
        <v>0</v>
      </c>
      <c r="I78" s="27">
        <v>0</v>
      </c>
      <c r="J78" s="26">
        <v>0</v>
      </c>
      <c r="K78" s="26">
        <v>0</v>
      </c>
      <c r="L78" s="27">
        <v>0</v>
      </c>
      <c r="M78" s="25">
        <v>0</v>
      </c>
      <c r="N78" s="25">
        <v>0</v>
      </c>
      <c r="O78" s="28">
        <v>0</v>
      </c>
      <c r="P78" s="26">
        <v>0</v>
      </c>
      <c r="Q78" s="27">
        <v>0</v>
      </c>
      <c r="R78" s="26">
        <v>0</v>
      </c>
      <c r="S78" s="25">
        <v>0</v>
      </c>
      <c r="T78" s="21">
        <f>C78+D78</f>
        <v>0</v>
      </c>
      <c r="U78" s="21">
        <f>'[1]L02'!C496</f>
        <v>0</v>
      </c>
      <c r="V78" s="21">
        <f>T78-U78</f>
        <v>0</v>
      </c>
      <c r="W78" s="28">
        <v>0</v>
      </c>
    </row>
    <row r="79" spans="1:23" ht="16.5" customHeight="1">
      <c r="A79" s="20">
        <v>20603</v>
      </c>
      <c r="B79" s="24" t="s">
        <v>98</v>
      </c>
      <c r="C79" s="25">
        <v>100</v>
      </c>
      <c r="D79" s="21">
        <f>SUM(E79:S79)</f>
        <v>-100</v>
      </c>
      <c r="E79" s="25">
        <v>0</v>
      </c>
      <c r="F79" s="26">
        <v>0</v>
      </c>
      <c r="G79" s="26">
        <v>0</v>
      </c>
      <c r="H79" s="27">
        <v>0</v>
      </c>
      <c r="I79" s="27">
        <v>0</v>
      </c>
      <c r="J79" s="26">
        <v>0</v>
      </c>
      <c r="K79" s="26">
        <v>0</v>
      </c>
      <c r="L79" s="27">
        <v>0</v>
      </c>
      <c r="M79" s="25">
        <v>-100</v>
      </c>
      <c r="N79" s="25">
        <v>0</v>
      </c>
      <c r="O79" s="28">
        <v>0</v>
      </c>
      <c r="P79" s="26">
        <v>0</v>
      </c>
      <c r="Q79" s="27">
        <v>0</v>
      </c>
      <c r="R79" s="26">
        <v>0</v>
      </c>
      <c r="S79" s="25">
        <v>0</v>
      </c>
      <c r="T79" s="21">
        <f>C79+D79</f>
        <v>0</v>
      </c>
      <c r="U79" s="21">
        <f>'[1]L02'!C505</f>
        <v>0</v>
      </c>
      <c r="V79" s="21">
        <f>T79-U79</f>
        <v>0</v>
      </c>
      <c r="W79" s="28">
        <v>0</v>
      </c>
    </row>
    <row r="80" spans="1:23" ht="16.5" customHeight="1">
      <c r="A80" s="20">
        <v>20604</v>
      </c>
      <c r="B80" s="24" t="s">
        <v>99</v>
      </c>
      <c r="C80" s="25">
        <v>65</v>
      </c>
      <c r="D80" s="21">
        <f>SUM(E80:S80)</f>
        <v>145</v>
      </c>
      <c r="E80" s="25">
        <v>0</v>
      </c>
      <c r="F80" s="26">
        <v>0</v>
      </c>
      <c r="G80" s="26">
        <v>120</v>
      </c>
      <c r="H80" s="27">
        <v>65</v>
      </c>
      <c r="I80" s="27">
        <v>0</v>
      </c>
      <c r="J80" s="26">
        <v>0</v>
      </c>
      <c r="K80" s="26">
        <v>0</v>
      </c>
      <c r="L80" s="27">
        <v>0</v>
      </c>
      <c r="M80" s="25">
        <v>-40</v>
      </c>
      <c r="N80" s="25">
        <v>0</v>
      </c>
      <c r="O80" s="28">
        <v>0</v>
      </c>
      <c r="P80" s="26">
        <v>0</v>
      </c>
      <c r="Q80" s="27">
        <v>0</v>
      </c>
      <c r="R80" s="26">
        <v>0</v>
      </c>
      <c r="S80" s="25">
        <v>0</v>
      </c>
      <c r="T80" s="21">
        <f>C80+D80</f>
        <v>210</v>
      </c>
      <c r="U80" s="21">
        <f>'[1]L02'!C511</f>
        <v>210</v>
      </c>
      <c r="V80" s="21">
        <f>T80-U80</f>
        <v>0</v>
      </c>
      <c r="W80" s="28">
        <v>0</v>
      </c>
    </row>
    <row r="81" spans="1:23" ht="16.5" customHeight="1">
      <c r="A81" s="20">
        <v>20605</v>
      </c>
      <c r="B81" s="24" t="s">
        <v>100</v>
      </c>
      <c r="C81" s="25">
        <v>3025</v>
      </c>
      <c r="D81" s="21">
        <f>SUM(E81:S81)</f>
        <v>1756</v>
      </c>
      <c r="E81" s="25">
        <v>0</v>
      </c>
      <c r="F81" s="26">
        <v>0</v>
      </c>
      <c r="G81" s="26">
        <v>0</v>
      </c>
      <c r="H81" s="27">
        <v>25</v>
      </c>
      <c r="I81" s="27">
        <v>0</v>
      </c>
      <c r="J81" s="26">
        <v>0</v>
      </c>
      <c r="K81" s="26">
        <v>0</v>
      </c>
      <c r="L81" s="27">
        <v>12</v>
      </c>
      <c r="M81" s="25">
        <v>1719</v>
      </c>
      <c r="N81" s="25">
        <v>0</v>
      </c>
      <c r="O81" s="28">
        <v>0</v>
      </c>
      <c r="P81" s="26">
        <v>0</v>
      </c>
      <c r="Q81" s="27">
        <v>0</v>
      </c>
      <c r="R81" s="26">
        <v>0</v>
      </c>
      <c r="S81" s="25">
        <v>0</v>
      </c>
      <c r="T81" s="21">
        <f>C81+D81</f>
        <v>4781</v>
      </c>
      <c r="U81" s="21">
        <f>'[1]L02'!C517</f>
        <v>4781</v>
      </c>
      <c r="V81" s="21">
        <f>T81-U81</f>
        <v>0</v>
      </c>
      <c r="W81" s="28">
        <v>0</v>
      </c>
    </row>
    <row r="82" spans="1:23" ht="16.5" customHeight="1">
      <c r="A82" s="20">
        <v>20606</v>
      </c>
      <c r="B82" s="24" t="s">
        <v>101</v>
      </c>
      <c r="C82" s="25">
        <v>0</v>
      </c>
      <c r="D82" s="21">
        <f>SUM(E82:S82)</f>
        <v>0</v>
      </c>
      <c r="E82" s="25">
        <v>0</v>
      </c>
      <c r="F82" s="26">
        <v>0</v>
      </c>
      <c r="G82" s="26">
        <v>0</v>
      </c>
      <c r="H82" s="27">
        <v>0</v>
      </c>
      <c r="I82" s="27">
        <v>0</v>
      </c>
      <c r="J82" s="26">
        <v>0</v>
      </c>
      <c r="K82" s="26">
        <v>0</v>
      </c>
      <c r="L82" s="27">
        <v>0</v>
      </c>
      <c r="M82" s="25">
        <v>0</v>
      </c>
      <c r="N82" s="25">
        <v>0</v>
      </c>
      <c r="O82" s="28">
        <v>0</v>
      </c>
      <c r="P82" s="26">
        <v>0</v>
      </c>
      <c r="Q82" s="27">
        <v>0</v>
      </c>
      <c r="R82" s="26">
        <v>0</v>
      </c>
      <c r="S82" s="25">
        <v>0</v>
      </c>
      <c r="T82" s="21">
        <f>C82+D82</f>
        <v>0</v>
      </c>
      <c r="U82" s="21">
        <f>'[1]L02'!C522</f>
        <v>0</v>
      </c>
      <c r="V82" s="21">
        <f>T82-U82</f>
        <v>0</v>
      </c>
      <c r="W82" s="28">
        <v>0</v>
      </c>
    </row>
    <row r="83" spans="1:23" ht="16.5" customHeight="1">
      <c r="A83" s="20">
        <v>20607</v>
      </c>
      <c r="B83" s="24" t="s">
        <v>102</v>
      </c>
      <c r="C83" s="25">
        <v>149</v>
      </c>
      <c r="D83" s="21">
        <f>SUM(E83:S83)</f>
        <v>71</v>
      </c>
      <c r="E83" s="25">
        <v>0</v>
      </c>
      <c r="F83" s="26">
        <v>0</v>
      </c>
      <c r="G83" s="26">
        <v>70</v>
      </c>
      <c r="H83" s="27">
        <v>0</v>
      </c>
      <c r="I83" s="27">
        <v>0</v>
      </c>
      <c r="J83" s="26">
        <v>0</v>
      </c>
      <c r="K83" s="26">
        <v>0</v>
      </c>
      <c r="L83" s="27">
        <v>0</v>
      </c>
      <c r="M83" s="25">
        <v>1</v>
      </c>
      <c r="N83" s="25">
        <v>0</v>
      </c>
      <c r="O83" s="28">
        <v>0</v>
      </c>
      <c r="P83" s="26">
        <v>0</v>
      </c>
      <c r="Q83" s="27">
        <v>0</v>
      </c>
      <c r="R83" s="26">
        <v>0</v>
      </c>
      <c r="S83" s="25">
        <v>0</v>
      </c>
      <c r="T83" s="21">
        <f>C83+D83</f>
        <v>220</v>
      </c>
      <c r="U83" s="21">
        <f>'[1]L02'!C527</f>
        <v>220</v>
      </c>
      <c r="V83" s="21">
        <f>T83-U83</f>
        <v>0</v>
      </c>
      <c r="W83" s="28">
        <v>0</v>
      </c>
    </row>
    <row r="84" spans="1:23" ht="16.5" customHeight="1">
      <c r="A84" s="20">
        <v>20608</v>
      </c>
      <c r="B84" s="24" t="s">
        <v>103</v>
      </c>
      <c r="C84" s="25">
        <v>0</v>
      </c>
      <c r="D84" s="21">
        <f>SUM(E84:S84)</f>
        <v>0</v>
      </c>
      <c r="E84" s="25">
        <v>0</v>
      </c>
      <c r="F84" s="26">
        <v>0</v>
      </c>
      <c r="G84" s="26">
        <v>0</v>
      </c>
      <c r="H84" s="27">
        <v>0</v>
      </c>
      <c r="I84" s="27">
        <v>0</v>
      </c>
      <c r="J84" s="26">
        <v>0</v>
      </c>
      <c r="K84" s="26">
        <v>0</v>
      </c>
      <c r="L84" s="27">
        <v>0</v>
      </c>
      <c r="M84" s="25">
        <v>0</v>
      </c>
      <c r="N84" s="25">
        <v>0</v>
      </c>
      <c r="O84" s="28">
        <v>0</v>
      </c>
      <c r="P84" s="26">
        <v>0</v>
      </c>
      <c r="Q84" s="27">
        <v>0</v>
      </c>
      <c r="R84" s="26">
        <v>0</v>
      </c>
      <c r="S84" s="25">
        <v>0</v>
      </c>
      <c r="T84" s="21">
        <f>C84+D84</f>
        <v>0</v>
      </c>
      <c r="U84" s="21">
        <f>'[1]L02'!C534</f>
        <v>0</v>
      </c>
      <c r="V84" s="21">
        <f>T84-U84</f>
        <v>0</v>
      </c>
      <c r="W84" s="28">
        <v>0</v>
      </c>
    </row>
    <row r="85" spans="1:23" ht="16.5" customHeight="1">
      <c r="A85" s="20">
        <v>20609</v>
      </c>
      <c r="B85" s="24" t="s">
        <v>104</v>
      </c>
      <c r="C85" s="25">
        <v>0</v>
      </c>
      <c r="D85" s="21">
        <f>SUM(E85:S85)</f>
        <v>0</v>
      </c>
      <c r="E85" s="25">
        <v>0</v>
      </c>
      <c r="F85" s="26">
        <v>0</v>
      </c>
      <c r="G85" s="26">
        <v>0</v>
      </c>
      <c r="H85" s="27">
        <v>0</v>
      </c>
      <c r="I85" s="27">
        <v>0</v>
      </c>
      <c r="J85" s="26">
        <v>0</v>
      </c>
      <c r="K85" s="26">
        <v>0</v>
      </c>
      <c r="L85" s="27">
        <v>0</v>
      </c>
      <c r="M85" s="25">
        <v>0</v>
      </c>
      <c r="N85" s="25">
        <v>0</v>
      </c>
      <c r="O85" s="28">
        <v>0</v>
      </c>
      <c r="P85" s="26">
        <v>0</v>
      </c>
      <c r="Q85" s="27">
        <v>0</v>
      </c>
      <c r="R85" s="26">
        <v>0</v>
      </c>
      <c r="S85" s="25">
        <v>0</v>
      </c>
      <c r="T85" s="21">
        <f>C85+D85</f>
        <v>0</v>
      </c>
      <c r="U85" s="21">
        <f>'[1]L02'!C538</f>
        <v>0</v>
      </c>
      <c r="V85" s="21">
        <f>T85-U85</f>
        <v>0</v>
      </c>
      <c r="W85" s="28">
        <v>0</v>
      </c>
    </row>
    <row r="86" spans="1:23" ht="16.5" customHeight="1">
      <c r="A86" s="20">
        <v>20699</v>
      </c>
      <c r="B86" s="24" t="s">
        <v>105</v>
      </c>
      <c r="C86" s="25">
        <v>65</v>
      </c>
      <c r="D86" s="21">
        <f>SUM(E86:S86)</f>
        <v>20</v>
      </c>
      <c r="E86" s="25">
        <v>0</v>
      </c>
      <c r="F86" s="26">
        <v>32</v>
      </c>
      <c r="G86" s="26">
        <v>0</v>
      </c>
      <c r="H86" s="27">
        <v>0</v>
      </c>
      <c r="I86" s="27">
        <v>0</v>
      </c>
      <c r="J86" s="26">
        <v>0</v>
      </c>
      <c r="K86" s="26">
        <v>0</v>
      </c>
      <c r="L86" s="27">
        <v>0</v>
      </c>
      <c r="M86" s="25">
        <v>-12</v>
      </c>
      <c r="N86" s="25">
        <v>0</v>
      </c>
      <c r="O86" s="28">
        <v>0</v>
      </c>
      <c r="P86" s="26">
        <v>0</v>
      </c>
      <c r="Q86" s="27">
        <v>0</v>
      </c>
      <c r="R86" s="26">
        <v>0</v>
      </c>
      <c r="S86" s="25">
        <v>0</v>
      </c>
      <c r="T86" s="21">
        <f>C86+D86</f>
        <v>85</v>
      </c>
      <c r="U86" s="21">
        <f>'[1]L02'!C541</f>
        <v>53</v>
      </c>
      <c r="V86" s="21">
        <f>T86-U86</f>
        <v>32</v>
      </c>
      <c r="W86" s="28">
        <v>32</v>
      </c>
    </row>
    <row r="87" spans="1:23" ht="16.5" customHeight="1">
      <c r="A87" s="20">
        <v>207</v>
      </c>
      <c r="B87" s="23" t="s">
        <v>106</v>
      </c>
      <c r="C87" s="21">
        <f>SUM(C88:C92)</f>
        <v>3625</v>
      </c>
      <c r="D87" s="21">
        <f>SUM(D88:D92)</f>
        <v>1952</v>
      </c>
      <c r="E87" s="21">
        <f>SUM(E88:E92)</f>
        <v>0</v>
      </c>
      <c r="F87" s="22">
        <f>SUM(F88:F92)</f>
        <v>34</v>
      </c>
      <c r="G87" s="22">
        <f>SUM(G88:G92)</f>
        <v>1968</v>
      </c>
      <c r="H87" s="22">
        <f>SUM(H88:H92)</f>
        <v>432</v>
      </c>
      <c r="I87" s="22">
        <f>SUM(I88:I92)</f>
        <v>0</v>
      </c>
      <c r="J87" s="22">
        <f>SUM(J88:J92)</f>
        <v>0</v>
      </c>
      <c r="K87" s="22">
        <f>SUM(K88:K92)</f>
        <v>0</v>
      </c>
      <c r="L87" s="22">
        <f>SUM(L88:L92)</f>
        <v>23</v>
      </c>
      <c r="M87" s="21">
        <f>SUM(M88:M92)</f>
        <v>-505</v>
      </c>
      <c r="N87" s="21">
        <f>SUM(N88:N92)</f>
        <v>0</v>
      </c>
      <c r="O87" s="21">
        <f>SUM(O88:O92)</f>
        <v>0</v>
      </c>
      <c r="P87" s="22">
        <f>SUM(P88:P92)</f>
        <v>0</v>
      </c>
      <c r="Q87" s="22">
        <f>SUM(Q88:Q92)</f>
        <v>0</v>
      </c>
      <c r="R87" s="22">
        <f>SUM(R88:R92)</f>
        <v>0</v>
      </c>
      <c r="S87" s="21">
        <f>SUM(S88:S92)</f>
        <v>0</v>
      </c>
      <c r="T87" s="21">
        <f>SUM(T88:T92)</f>
        <v>5577</v>
      </c>
      <c r="U87" s="21">
        <f>SUM(U88:U92)</f>
        <v>5434</v>
      </c>
      <c r="V87" s="21">
        <f>SUM(V88:V92)</f>
        <v>143</v>
      </c>
      <c r="W87" s="21">
        <f>SUM(W88:W92)</f>
        <v>143</v>
      </c>
    </row>
    <row r="88" spans="1:23" ht="16.5" customHeight="1">
      <c r="A88" s="20">
        <v>20701</v>
      </c>
      <c r="B88" s="24" t="s">
        <v>107</v>
      </c>
      <c r="C88" s="25">
        <v>1448</v>
      </c>
      <c r="D88" s="21">
        <f>SUM(E88:S88)</f>
        <v>344</v>
      </c>
      <c r="E88" s="25">
        <v>0</v>
      </c>
      <c r="F88" s="26">
        <v>34</v>
      </c>
      <c r="G88" s="26">
        <v>194</v>
      </c>
      <c r="H88" s="27">
        <v>0</v>
      </c>
      <c r="I88" s="27">
        <v>0</v>
      </c>
      <c r="J88" s="26">
        <v>0</v>
      </c>
      <c r="K88" s="26">
        <v>0</v>
      </c>
      <c r="L88" s="27">
        <v>23</v>
      </c>
      <c r="M88" s="25">
        <v>93</v>
      </c>
      <c r="N88" s="25">
        <v>0</v>
      </c>
      <c r="O88" s="28">
        <v>0</v>
      </c>
      <c r="P88" s="26">
        <v>0</v>
      </c>
      <c r="Q88" s="27">
        <v>0</v>
      </c>
      <c r="R88" s="26">
        <v>0</v>
      </c>
      <c r="S88" s="25">
        <v>0</v>
      </c>
      <c r="T88" s="21">
        <f>C88+D88</f>
        <v>1792</v>
      </c>
      <c r="U88" s="21">
        <f>'[1]L02'!C547</f>
        <v>1758</v>
      </c>
      <c r="V88" s="21">
        <f>T88-U88</f>
        <v>34</v>
      </c>
      <c r="W88" s="28">
        <v>34</v>
      </c>
    </row>
    <row r="89" spans="1:23" ht="16.5" customHeight="1">
      <c r="A89" s="20">
        <v>20702</v>
      </c>
      <c r="B89" s="24" t="s">
        <v>108</v>
      </c>
      <c r="C89" s="25">
        <v>560</v>
      </c>
      <c r="D89" s="21">
        <f>SUM(E89:S89)</f>
        <v>588</v>
      </c>
      <c r="E89" s="25">
        <v>0</v>
      </c>
      <c r="F89" s="26">
        <v>0</v>
      </c>
      <c r="G89" s="26">
        <v>622</v>
      </c>
      <c r="H89" s="27">
        <v>257</v>
      </c>
      <c r="I89" s="27">
        <v>0</v>
      </c>
      <c r="J89" s="26">
        <v>0</v>
      </c>
      <c r="K89" s="26">
        <v>0</v>
      </c>
      <c r="L89" s="27">
        <v>0</v>
      </c>
      <c r="M89" s="25">
        <v>-291</v>
      </c>
      <c r="N89" s="25">
        <v>0</v>
      </c>
      <c r="O89" s="28">
        <v>0</v>
      </c>
      <c r="P89" s="26">
        <v>0</v>
      </c>
      <c r="Q89" s="27">
        <v>0</v>
      </c>
      <c r="R89" s="26">
        <v>0</v>
      </c>
      <c r="S89" s="25">
        <v>0</v>
      </c>
      <c r="T89" s="21">
        <f>C89+D89</f>
        <v>1148</v>
      </c>
      <c r="U89" s="21">
        <f>'[1]L02'!C561</f>
        <v>1148</v>
      </c>
      <c r="V89" s="21">
        <f>T89-U89</f>
        <v>0</v>
      </c>
      <c r="W89" s="28">
        <v>0</v>
      </c>
    </row>
    <row r="90" spans="1:23" ht="16.5" customHeight="1">
      <c r="A90" s="20">
        <v>20703</v>
      </c>
      <c r="B90" s="24" t="s">
        <v>109</v>
      </c>
      <c r="C90" s="25">
        <v>21</v>
      </c>
      <c r="D90" s="21">
        <f>SUM(E90:S90)</f>
        <v>116</v>
      </c>
      <c r="E90" s="25">
        <v>0</v>
      </c>
      <c r="F90" s="26">
        <v>0</v>
      </c>
      <c r="G90" s="26">
        <v>70</v>
      </c>
      <c r="H90" s="27">
        <v>0</v>
      </c>
      <c r="I90" s="27">
        <v>0</v>
      </c>
      <c r="J90" s="26">
        <v>0</v>
      </c>
      <c r="K90" s="26">
        <v>0</v>
      </c>
      <c r="L90" s="27">
        <v>0</v>
      </c>
      <c r="M90" s="25">
        <v>46</v>
      </c>
      <c r="N90" s="25">
        <v>0</v>
      </c>
      <c r="O90" s="28">
        <v>0</v>
      </c>
      <c r="P90" s="26">
        <v>0</v>
      </c>
      <c r="Q90" s="27">
        <v>0</v>
      </c>
      <c r="R90" s="26">
        <v>0</v>
      </c>
      <c r="S90" s="25">
        <v>0</v>
      </c>
      <c r="T90" s="21">
        <f>C90+D90</f>
        <v>137</v>
      </c>
      <c r="U90" s="21">
        <f>'[1]L02'!C569</f>
        <v>67</v>
      </c>
      <c r="V90" s="21">
        <f>T90-U90</f>
        <v>70</v>
      </c>
      <c r="W90" s="28">
        <v>70</v>
      </c>
    </row>
    <row r="91" spans="1:23" ht="16.5" customHeight="1">
      <c r="A91" s="20">
        <v>20704</v>
      </c>
      <c r="B91" s="24" t="s">
        <v>110</v>
      </c>
      <c r="C91" s="25">
        <v>1428</v>
      </c>
      <c r="D91" s="21">
        <f>SUM(E91:S91)</f>
        <v>202</v>
      </c>
      <c r="E91" s="25">
        <v>0</v>
      </c>
      <c r="F91" s="26">
        <v>0</v>
      </c>
      <c r="G91" s="26">
        <v>284</v>
      </c>
      <c r="H91" s="27">
        <v>173</v>
      </c>
      <c r="I91" s="27">
        <v>0</v>
      </c>
      <c r="J91" s="26">
        <v>0</v>
      </c>
      <c r="K91" s="26">
        <v>0</v>
      </c>
      <c r="L91" s="27">
        <v>0</v>
      </c>
      <c r="M91" s="25">
        <v>-255</v>
      </c>
      <c r="N91" s="25">
        <v>0</v>
      </c>
      <c r="O91" s="28">
        <v>0</v>
      </c>
      <c r="P91" s="26">
        <v>0</v>
      </c>
      <c r="Q91" s="27">
        <v>0</v>
      </c>
      <c r="R91" s="26">
        <v>0</v>
      </c>
      <c r="S91" s="25">
        <v>0</v>
      </c>
      <c r="T91" s="21">
        <f>C91+D91</f>
        <v>1630</v>
      </c>
      <c r="U91" s="21">
        <f>'[1]L02'!C580</f>
        <v>1591</v>
      </c>
      <c r="V91" s="21">
        <f>T91-U91</f>
        <v>39</v>
      </c>
      <c r="W91" s="28">
        <v>39</v>
      </c>
    </row>
    <row r="92" spans="1:23" ht="16.5" customHeight="1">
      <c r="A92" s="20">
        <v>20799</v>
      </c>
      <c r="B92" s="24" t="s">
        <v>111</v>
      </c>
      <c r="C92" s="25">
        <v>168</v>
      </c>
      <c r="D92" s="21">
        <f>SUM(E92:S92)</f>
        <v>702</v>
      </c>
      <c r="E92" s="25">
        <v>0</v>
      </c>
      <c r="F92" s="26">
        <v>0</v>
      </c>
      <c r="G92" s="26">
        <v>798</v>
      </c>
      <c r="H92" s="27">
        <v>2</v>
      </c>
      <c r="I92" s="27">
        <v>0</v>
      </c>
      <c r="J92" s="26">
        <v>0</v>
      </c>
      <c r="K92" s="26">
        <v>0</v>
      </c>
      <c r="L92" s="27">
        <v>0</v>
      </c>
      <c r="M92" s="25">
        <v>-98</v>
      </c>
      <c r="N92" s="25">
        <v>0</v>
      </c>
      <c r="O92" s="28">
        <v>0</v>
      </c>
      <c r="P92" s="26">
        <v>0</v>
      </c>
      <c r="Q92" s="27">
        <v>0</v>
      </c>
      <c r="R92" s="26">
        <v>0</v>
      </c>
      <c r="S92" s="25">
        <v>0</v>
      </c>
      <c r="T92" s="21">
        <f>C92+D92</f>
        <v>870</v>
      </c>
      <c r="U92" s="21">
        <f>'[1]L02'!C591</f>
        <v>870</v>
      </c>
      <c r="V92" s="21">
        <f>T92-U92</f>
        <v>0</v>
      </c>
      <c r="W92" s="28">
        <v>0</v>
      </c>
    </row>
    <row r="93" spans="1:23" ht="16.5" customHeight="1">
      <c r="A93" s="20">
        <v>208</v>
      </c>
      <c r="B93" s="23" t="s">
        <v>112</v>
      </c>
      <c r="C93" s="21">
        <f>SUM(C94:C112)</f>
        <v>62355</v>
      </c>
      <c r="D93" s="21">
        <f>SUM(D94:D112)</f>
        <v>47009</v>
      </c>
      <c r="E93" s="21">
        <f>SUM(E94:E112)</f>
        <v>0</v>
      </c>
      <c r="F93" s="22">
        <f>SUM(F94:F112)</f>
        <v>842</v>
      </c>
      <c r="G93" s="22">
        <f>SUM(G94:G112)</f>
        <v>23576</v>
      </c>
      <c r="H93" s="22">
        <f>SUM(H94:H112)</f>
        <v>19471</v>
      </c>
      <c r="I93" s="22">
        <f>SUM(I94:I112)</f>
        <v>0</v>
      </c>
      <c r="J93" s="22">
        <f>SUM(J94:J112)</f>
        <v>0</v>
      </c>
      <c r="K93" s="22">
        <f>SUM(K94:K112)</f>
        <v>0</v>
      </c>
      <c r="L93" s="22">
        <f>SUM(L94:L112)</f>
        <v>255</v>
      </c>
      <c r="M93" s="21">
        <f>SUM(M94:M112)</f>
        <v>2865</v>
      </c>
      <c r="N93" s="21">
        <f>SUM(N94:N112)</f>
        <v>0</v>
      </c>
      <c r="O93" s="21">
        <f>SUM(O94:O112)</f>
        <v>0</v>
      </c>
      <c r="P93" s="22">
        <f>SUM(P94:P112)</f>
        <v>0</v>
      </c>
      <c r="Q93" s="22">
        <f>SUM(Q94:Q112)</f>
        <v>0</v>
      </c>
      <c r="R93" s="22">
        <f>SUM(R94:R112)</f>
        <v>0</v>
      </c>
      <c r="S93" s="21">
        <f>SUM(S94:S112)</f>
        <v>0</v>
      </c>
      <c r="T93" s="21">
        <f>SUM(T94:T112)</f>
        <v>109364</v>
      </c>
      <c r="U93" s="21">
        <f>SUM(U94:U112)</f>
        <v>105648</v>
      </c>
      <c r="V93" s="21">
        <f>SUM(V94:V112)</f>
        <v>3716</v>
      </c>
      <c r="W93" s="21">
        <f>SUM(W94:W112)</f>
        <v>3716</v>
      </c>
    </row>
    <row r="94" spans="1:23" ht="16.5" customHeight="1">
      <c r="A94" s="20">
        <v>20801</v>
      </c>
      <c r="B94" s="24" t="s">
        <v>113</v>
      </c>
      <c r="C94" s="25">
        <v>2249</v>
      </c>
      <c r="D94" s="21">
        <f>SUM(E94:S94)</f>
        <v>459</v>
      </c>
      <c r="E94" s="25">
        <v>0</v>
      </c>
      <c r="F94" s="26">
        <v>0</v>
      </c>
      <c r="G94" s="26">
        <v>0</v>
      </c>
      <c r="H94" s="27">
        <v>0</v>
      </c>
      <c r="I94" s="27">
        <v>0</v>
      </c>
      <c r="J94" s="26">
        <v>0</v>
      </c>
      <c r="K94" s="26">
        <v>0</v>
      </c>
      <c r="L94" s="27">
        <v>23</v>
      </c>
      <c r="M94" s="25">
        <v>436</v>
      </c>
      <c r="N94" s="25">
        <v>0</v>
      </c>
      <c r="O94" s="28">
        <v>0</v>
      </c>
      <c r="P94" s="26">
        <v>0</v>
      </c>
      <c r="Q94" s="27">
        <v>0</v>
      </c>
      <c r="R94" s="26">
        <v>0</v>
      </c>
      <c r="S94" s="25">
        <v>0</v>
      </c>
      <c r="T94" s="21">
        <f>C94+D94</f>
        <v>2708</v>
      </c>
      <c r="U94" s="21">
        <f>'[1]L02'!C596</f>
        <v>2708</v>
      </c>
      <c r="V94" s="21">
        <f>T94-U94</f>
        <v>0</v>
      </c>
      <c r="W94" s="28">
        <v>0</v>
      </c>
    </row>
    <row r="95" spans="1:23" ht="16.5" customHeight="1">
      <c r="A95" s="20">
        <v>20802</v>
      </c>
      <c r="B95" s="24" t="s">
        <v>114</v>
      </c>
      <c r="C95" s="25">
        <v>1749</v>
      </c>
      <c r="D95" s="21">
        <f>SUM(E95:S95)</f>
        <v>-250</v>
      </c>
      <c r="E95" s="25">
        <v>0</v>
      </c>
      <c r="F95" s="26">
        <v>0</v>
      </c>
      <c r="G95" s="26">
        <v>0</v>
      </c>
      <c r="H95" s="27">
        <v>20</v>
      </c>
      <c r="I95" s="27">
        <v>0</v>
      </c>
      <c r="J95" s="26">
        <v>0</v>
      </c>
      <c r="K95" s="26">
        <v>0</v>
      </c>
      <c r="L95" s="27">
        <v>130</v>
      </c>
      <c r="M95" s="25">
        <v>-400</v>
      </c>
      <c r="N95" s="25">
        <v>0</v>
      </c>
      <c r="O95" s="28">
        <v>0</v>
      </c>
      <c r="P95" s="26">
        <v>0</v>
      </c>
      <c r="Q95" s="27">
        <v>0</v>
      </c>
      <c r="R95" s="26">
        <v>0</v>
      </c>
      <c r="S95" s="25">
        <v>0</v>
      </c>
      <c r="T95" s="21">
        <f>C95+D95</f>
        <v>1499</v>
      </c>
      <c r="U95" s="21">
        <f>'[1]L02'!C610</f>
        <v>1329</v>
      </c>
      <c r="V95" s="21">
        <f>T95-U95</f>
        <v>170</v>
      </c>
      <c r="W95" s="28">
        <v>170</v>
      </c>
    </row>
    <row r="96" spans="1:23" ht="16.5" customHeight="1">
      <c r="A96" s="20">
        <v>20803</v>
      </c>
      <c r="B96" s="24" t="s">
        <v>115</v>
      </c>
      <c r="C96" s="25">
        <v>29690</v>
      </c>
      <c r="D96" s="21">
        <f>SUM(E96:S96)</f>
        <v>30649</v>
      </c>
      <c r="E96" s="25">
        <v>0</v>
      </c>
      <c r="F96" s="26">
        <v>842</v>
      </c>
      <c r="G96" s="26">
        <v>0</v>
      </c>
      <c r="H96" s="27">
        <v>18303</v>
      </c>
      <c r="I96" s="27">
        <v>0</v>
      </c>
      <c r="J96" s="26">
        <v>0</v>
      </c>
      <c r="K96" s="26">
        <v>0</v>
      </c>
      <c r="L96" s="27">
        <v>0</v>
      </c>
      <c r="M96" s="25">
        <v>11504</v>
      </c>
      <c r="N96" s="25">
        <v>0</v>
      </c>
      <c r="O96" s="28">
        <v>0</v>
      </c>
      <c r="P96" s="26">
        <v>0</v>
      </c>
      <c r="Q96" s="27">
        <v>0</v>
      </c>
      <c r="R96" s="26">
        <v>0</v>
      </c>
      <c r="S96" s="25">
        <v>0</v>
      </c>
      <c r="T96" s="21">
        <f>C96+D96</f>
        <v>60339</v>
      </c>
      <c r="U96" s="21">
        <f>'[1]L02'!C621</f>
        <v>59497</v>
      </c>
      <c r="V96" s="21">
        <f>T96-U96</f>
        <v>842</v>
      </c>
      <c r="W96" s="28">
        <v>842</v>
      </c>
    </row>
    <row r="97" spans="1:23" ht="16.5" customHeight="1">
      <c r="A97" s="20">
        <v>20804</v>
      </c>
      <c r="B97" s="24" t="s">
        <v>116</v>
      </c>
      <c r="C97" s="25">
        <v>0</v>
      </c>
      <c r="D97" s="21">
        <f>SUM(E97:S97)</f>
        <v>0</v>
      </c>
      <c r="E97" s="25">
        <v>0</v>
      </c>
      <c r="F97" s="26">
        <v>0</v>
      </c>
      <c r="G97" s="26">
        <v>0</v>
      </c>
      <c r="H97" s="27">
        <v>0</v>
      </c>
      <c r="I97" s="27">
        <v>0</v>
      </c>
      <c r="J97" s="26">
        <v>0</v>
      </c>
      <c r="K97" s="26">
        <v>0</v>
      </c>
      <c r="L97" s="27">
        <v>0</v>
      </c>
      <c r="M97" s="25">
        <v>0</v>
      </c>
      <c r="N97" s="25">
        <v>0</v>
      </c>
      <c r="O97" s="28">
        <v>0</v>
      </c>
      <c r="P97" s="26">
        <v>0</v>
      </c>
      <c r="Q97" s="27">
        <v>0</v>
      </c>
      <c r="R97" s="26">
        <v>0</v>
      </c>
      <c r="S97" s="25">
        <v>0</v>
      </c>
      <c r="T97" s="21">
        <f>C97+D97</f>
        <v>0</v>
      </c>
      <c r="U97" s="21">
        <f>'[1]L02'!C629</f>
        <v>0</v>
      </c>
      <c r="V97" s="21">
        <f>T97-U97</f>
        <v>0</v>
      </c>
      <c r="W97" s="28">
        <v>0</v>
      </c>
    </row>
    <row r="98" spans="1:23" ht="16.5" customHeight="1">
      <c r="A98" s="20">
        <v>20805</v>
      </c>
      <c r="B98" s="24" t="s">
        <v>117</v>
      </c>
      <c r="C98" s="25">
        <v>366</v>
      </c>
      <c r="D98" s="21">
        <f>SUM(E98:S98)</f>
        <v>997</v>
      </c>
      <c r="E98" s="25">
        <v>0</v>
      </c>
      <c r="F98" s="26">
        <v>0</v>
      </c>
      <c r="G98" s="26">
        <v>165</v>
      </c>
      <c r="H98" s="27">
        <v>9</v>
      </c>
      <c r="I98" s="27">
        <v>0</v>
      </c>
      <c r="J98" s="26">
        <v>0</v>
      </c>
      <c r="K98" s="26">
        <v>0</v>
      </c>
      <c r="L98" s="27">
        <v>65</v>
      </c>
      <c r="M98" s="25">
        <v>758</v>
      </c>
      <c r="N98" s="25">
        <v>0</v>
      </c>
      <c r="O98" s="28">
        <v>0</v>
      </c>
      <c r="P98" s="26">
        <v>0</v>
      </c>
      <c r="Q98" s="27">
        <v>0</v>
      </c>
      <c r="R98" s="26">
        <v>0</v>
      </c>
      <c r="S98" s="25">
        <v>0</v>
      </c>
      <c r="T98" s="21">
        <f>C98+D98</f>
        <v>1363</v>
      </c>
      <c r="U98" s="21">
        <f>'[1]L02'!C631</f>
        <v>1203</v>
      </c>
      <c r="V98" s="21">
        <f>T98-U98</f>
        <v>160</v>
      </c>
      <c r="W98" s="28">
        <v>160</v>
      </c>
    </row>
    <row r="99" spans="1:23" ht="16.5" customHeight="1">
      <c r="A99" s="20">
        <v>20806</v>
      </c>
      <c r="B99" s="24" t="s">
        <v>118</v>
      </c>
      <c r="C99" s="25">
        <v>140</v>
      </c>
      <c r="D99" s="21">
        <f>SUM(E99:S99)</f>
        <v>-20</v>
      </c>
      <c r="E99" s="25">
        <v>0</v>
      </c>
      <c r="F99" s="26">
        <v>0</v>
      </c>
      <c r="G99" s="26">
        <v>78</v>
      </c>
      <c r="H99" s="27">
        <v>121</v>
      </c>
      <c r="I99" s="27">
        <v>0</v>
      </c>
      <c r="J99" s="26">
        <v>0</v>
      </c>
      <c r="K99" s="26">
        <v>0</v>
      </c>
      <c r="L99" s="27">
        <v>0</v>
      </c>
      <c r="M99" s="25">
        <v>-219</v>
      </c>
      <c r="N99" s="25">
        <v>0</v>
      </c>
      <c r="O99" s="28">
        <v>0</v>
      </c>
      <c r="P99" s="26">
        <v>0</v>
      </c>
      <c r="Q99" s="27">
        <v>0</v>
      </c>
      <c r="R99" s="26">
        <v>0</v>
      </c>
      <c r="S99" s="25">
        <v>0</v>
      </c>
      <c r="T99" s="21">
        <f>C99+D99</f>
        <v>120</v>
      </c>
      <c r="U99" s="21">
        <f>'[1]L02'!C640</f>
        <v>42</v>
      </c>
      <c r="V99" s="21">
        <f>T99-U99</f>
        <v>78</v>
      </c>
      <c r="W99" s="28">
        <v>78</v>
      </c>
    </row>
    <row r="100" spans="1:23" ht="16.5" customHeight="1">
      <c r="A100" s="20">
        <v>20807</v>
      </c>
      <c r="B100" s="24" t="s">
        <v>119</v>
      </c>
      <c r="C100" s="25">
        <v>3186</v>
      </c>
      <c r="D100" s="21">
        <f>SUM(E100:S100)</f>
        <v>1961</v>
      </c>
      <c r="E100" s="25">
        <v>0</v>
      </c>
      <c r="F100" s="26">
        <v>0</v>
      </c>
      <c r="G100" s="26">
        <v>3889</v>
      </c>
      <c r="H100" s="27">
        <v>150</v>
      </c>
      <c r="I100" s="27">
        <v>0</v>
      </c>
      <c r="J100" s="26">
        <v>0</v>
      </c>
      <c r="K100" s="26">
        <v>0</v>
      </c>
      <c r="L100" s="27">
        <v>0</v>
      </c>
      <c r="M100" s="25">
        <v>-2078</v>
      </c>
      <c r="N100" s="25">
        <v>0</v>
      </c>
      <c r="O100" s="28">
        <v>0</v>
      </c>
      <c r="P100" s="26">
        <v>0</v>
      </c>
      <c r="Q100" s="27">
        <v>0</v>
      </c>
      <c r="R100" s="26">
        <v>0</v>
      </c>
      <c r="S100" s="25">
        <v>0</v>
      </c>
      <c r="T100" s="21">
        <f>C100+D100</f>
        <v>5147</v>
      </c>
      <c r="U100" s="21">
        <f>'[1]L02'!C644</f>
        <v>5147</v>
      </c>
      <c r="V100" s="21">
        <f>T100-U100</f>
        <v>0</v>
      </c>
      <c r="W100" s="28">
        <v>0</v>
      </c>
    </row>
    <row r="101" spans="1:23" ht="16.5" customHeight="1">
      <c r="A101" s="20">
        <v>20808</v>
      </c>
      <c r="B101" s="24" t="s">
        <v>120</v>
      </c>
      <c r="C101" s="25">
        <v>3253</v>
      </c>
      <c r="D101" s="21">
        <f>SUM(E101:S101)</f>
        <v>3349</v>
      </c>
      <c r="E101" s="25">
        <v>0</v>
      </c>
      <c r="F101" s="26">
        <v>0</v>
      </c>
      <c r="G101" s="26">
        <v>4707</v>
      </c>
      <c r="H101" s="27">
        <v>3</v>
      </c>
      <c r="I101" s="27">
        <v>0</v>
      </c>
      <c r="J101" s="26">
        <v>0</v>
      </c>
      <c r="K101" s="26">
        <v>0</v>
      </c>
      <c r="L101" s="27">
        <v>2</v>
      </c>
      <c r="M101" s="25">
        <v>-1363</v>
      </c>
      <c r="N101" s="25">
        <v>0</v>
      </c>
      <c r="O101" s="28">
        <v>0</v>
      </c>
      <c r="P101" s="26">
        <v>0</v>
      </c>
      <c r="Q101" s="27">
        <v>0</v>
      </c>
      <c r="R101" s="26">
        <v>0</v>
      </c>
      <c r="S101" s="25">
        <v>0</v>
      </c>
      <c r="T101" s="21">
        <f>C101+D101</f>
        <v>6602</v>
      </c>
      <c r="U101" s="21">
        <f>'[1]L02'!C655</f>
        <v>6590</v>
      </c>
      <c r="V101" s="21">
        <f>T101-U101</f>
        <v>12</v>
      </c>
      <c r="W101" s="28">
        <v>12</v>
      </c>
    </row>
    <row r="102" spans="1:23" ht="16.5" customHeight="1">
      <c r="A102" s="20">
        <v>20809</v>
      </c>
      <c r="B102" s="24" t="s">
        <v>121</v>
      </c>
      <c r="C102" s="25">
        <v>349</v>
      </c>
      <c r="D102" s="21">
        <f>SUM(E102:S102)</f>
        <v>290</v>
      </c>
      <c r="E102" s="25">
        <v>0</v>
      </c>
      <c r="F102" s="26">
        <v>0</v>
      </c>
      <c r="G102" s="26">
        <v>242</v>
      </c>
      <c r="H102" s="27">
        <v>12</v>
      </c>
      <c r="I102" s="27">
        <v>0</v>
      </c>
      <c r="J102" s="26">
        <v>0</v>
      </c>
      <c r="K102" s="26">
        <v>0</v>
      </c>
      <c r="L102" s="27">
        <v>0</v>
      </c>
      <c r="M102" s="25">
        <v>36</v>
      </c>
      <c r="N102" s="25">
        <v>0</v>
      </c>
      <c r="O102" s="28">
        <v>0</v>
      </c>
      <c r="P102" s="26">
        <v>0</v>
      </c>
      <c r="Q102" s="27">
        <v>0</v>
      </c>
      <c r="R102" s="26">
        <v>0</v>
      </c>
      <c r="S102" s="25">
        <v>0</v>
      </c>
      <c r="T102" s="21">
        <f>C102+D102</f>
        <v>639</v>
      </c>
      <c r="U102" s="21">
        <f>'[1]L02'!C663</f>
        <v>639</v>
      </c>
      <c r="V102" s="21">
        <f>T102-U102</f>
        <v>0</v>
      </c>
      <c r="W102" s="28">
        <v>0</v>
      </c>
    </row>
    <row r="103" spans="1:23" ht="16.5" customHeight="1">
      <c r="A103" s="20">
        <v>20810</v>
      </c>
      <c r="B103" s="24" t="s">
        <v>122</v>
      </c>
      <c r="C103" s="25">
        <v>890</v>
      </c>
      <c r="D103" s="21">
        <f>SUM(E103:S103)</f>
        <v>1346</v>
      </c>
      <c r="E103" s="25">
        <v>0</v>
      </c>
      <c r="F103" s="26">
        <v>0</v>
      </c>
      <c r="G103" s="26">
        <v>492</v>
      </c>
      <c r="H103" s="27">
        <v>233</v>
      </c>
      <c r="I103" s="27">
        <v>0</v>
      </c>
      <c r="J103" s="26">
        <v>0</v>
      </c>
      <c r="K103" s="26">
        <v>0</v>
      </c>
      <c r="L103" s="27">
        <v>13</v>
      </c>
      <c r="M103" s="25">
        <v>608</v>
      </c>
      <c r="N103" s="25">
        <v>0</v>
      </c>
      <c r="O103" s="28">
        <v>0</v>
      </c>
      <c r="P103" s="26">
        <v>0</v>
      </c>
      <c r="Q103" s="27">
        <v>0</v>
      </c>
      <c r="R103" s="26">
        <v>0</v>
      </c>
      <c r="S103" s="25">
        <v>0</v>
      </c>
      <c r="T103" s="21">
        <f>C103+D103</f>
        <v>2236</v>
      </c>
      <c r="U103" s="21">
        <f>'[1]L02'!C669</f>
        <v>1721</v>
      </c>
      <c r="V103" s="21">
        <f>T103-U103</f>
        <v>515</v>
      </c>
      <c r="W103" s="28">
        <v>515</v>
      </c>
    </row>
    <row r="104" spans="1:23" ht="16.5" customHeight="1">
      <c r="A104" s="20">
        <v>20811</v>
      </c>
      <c r="B104" s="24" t="s">
        <v>123</v>
      </c>
      <c r="C104" s="25">
        <v>1099</v>
      </c>
      <c r="D104" s="21">
        <f>SUM(E104:S104)</f>
        <v>1041</v>
      </c>
      <c r="E104" s="25">
        <v>0</v>
      </c>
      <c r="F104" s="26">
        <v>0</v>
      </c>
      <c r="G104" s="26">
        <v>810</v>
      </c>
      <c r="H104" s="27">
        <v>0</v>
      </c>
      <c r="I104" s="27">
        <v>0</v>
      </c>
      <c r="J104" s="26">
        <v>0</v>
      </c>
      <c r="K104" s="26">
        <v>0</v>
      </c>
      <c r="L104" s="27">
        <v>0</v>
      </c>
      <c r="M104" s="25">
        <v>231</v>
      </c>
      <c r="N104" s="25">
        <v>0</v>
      </c>
      <c r="O104" s="28">
        <v>0</v>
      </c>
      <c r="P104" s="26">
        <v>0</v>
      </c>
      <c r="Q104" s="27">
        <v>0</v>
      </c>
      <c r="R104" s="26">
        <v>0</v>
      </c>
      <c r="S104" s="25">
        <v>0</v>
      </c>
      <c r="T104" s="21">
        <f>C104+D104</f>
        <v>2140</v>
      </c>
      <c r="U104" s="21">
        <f>'[1]L02'!C676</f>
        <v>1748</v>
      </c>
      <c r="V104" s="21">
        <f>T104-U104</f>
        <v>392</v>
      </c>
      <c r="W104" s="28">
        <v>392</v>
      </c>
    </row>
    <row r="105" spans="1:23" ht="16.5" customHeight="1">
      <c r="A105" s="20">
        <v>20815</v>
      </c>
      <c r="B105" s="24" t="s">
        <v>124</v>
      </c>
      <c r="C105" s="25">
        <v>670</v>
      </c>
      <c r="D105" s="21">
        <f>SUM(E105:S105)</f>
        <v>8058</v>
      </c>
      <c r="E105" s="25">
        <v>0</v>
      </c>
      <c r="F105" s="26">
        <v>0</v>
      </c>
      <c r="G105" s="26">
        <v>1803</v>
      </c>
      <c r="H105" s="27">
        <v>620</v>
      </c>
      <c r="I105" s="27">
        <v>0</v>
      </c>
      <c r="J105" s="26">
        <v>0</v>
      </c>
      <c r="K105" s="26">
        <v>0</v>
      </c>
      <c r="L105" s="27">
        <v>0</v>
      </c>
      <c r="M105" s="25">
        <v>5635</v>
      </c>
      <c r="N105" s="25">
        <v>0</v>
      </c>
      <c r="O105" s="28">
        <v>0</v>
      </c>
      <c r="P105" s="26">
        <v>0</v>
      </c>
      <c r="Q105" s="27">
        <v>0</v>
      </c>
      <c r="R105" s="26">
        <v>0</v>
      </c>
      <c r="S105" s="25">
        <v>0</v>
      </c>
      <c r="T105" s="21">
        <f>C105+D105</f>
        <v>8728</v>
      </c>
      <c r="U105" s="21">
        <f>'[1]L02'!C684</f>
        <v>7985</v>
      </c>
      <c r="V105" s="21">
        <f>T105-U105</f>
        <v>743</v>
      </c>
      <c r="W105" s="28">
        <v>743</v>
      </c>
    </row>
    <row r="106" spans="1:23" ht="16.5" customHeight="1">
      <c r="A106" s="20">
        <v>20816</v>
      </c>
      <c r="B106" s="24" t="s">
        <v>125</v>
      </c>
      <c r="C106" s="25">
        <v>4</v>
      </c>
      <c r="D106" s="21">
        <f>SUM(E106:S106)</f>
        <v>2</v>
      </c>
      <c r="E106" s="25">
        <v>0</v>
      </c>
      <c r="F106" s="26">
        <v>0</v>
      </c>
      <c r="G106" s="26">
        <v>0</v>
      </c>
      <c r="H106" s="27">
        <v>0</v>
      </c>
      <c r="I106" s="27">
        <v>0</v>
      </c>
      <c r="J106" s="26">
        <v>0</v>
      </c>
      <c r="K106" s="26">
        <v>0</v>
      </c>
      <c r="L106" s="27">
        <v>2</v>
      </c>
      <c r="M106" s="25">
        <v>0</v>
      </c>
      <c r="N106" s="25">
        <v>0</v>
      </c>
      <c r="O106" s="28">
        <v>0</v>
      </c>
      <c r="P106" s="26">
        <v>0</v>
      </c>
      <c r="Q106" s="27">
        <v>0</v>
      </c>
      <c r="R106" s="26">
        <v>0</v>
      </c>
      <c r="S106" s="25">
        <v>0</v>
      </c>
      <c r="T106" s="21">
        <f>C106+D106</f>
        <v>6</v>
      </c>
      <c r="U106" s="21">
        <f>'[1]L02'!C689</f>
        <v>6</v>
      </c>
      <c r="V106" s="21">
        <f>T106-U106</f>
        <v>0</v>
      </c>
      <c r="W106" s="28">
        <v>0</v>
      </c>
    </row>
    <row r="107" spans="1:23" ht="16.5" customHeight="1">
      <c r="A107" s="20">
        <v>20819</v>
      </c>
      <c r="B107" s="24" t="s">
        <v>126</v>
      </c>
      <c r="C107" s="25">
        <v>17468</v>
      </c>
      <c r="D107" s="21">
        <f>SUM(E107:S107)</f>
        <v>-4302</v>
      </c>
      <c r="E107" s="25">
        <v>0</v>
      </c>
      <c r="F107" s="26">
        <v>0</v>
      </c>
      <c r="G107" s="26">
        <v>10272</v>
      </c>
      <c r="H107" s="27">
        <v>0</v>
      </c>
      <c r="I107" s="27">
        <v>0</v>
      </c>
      <c r="J107" s="26">
        <v>0</v>
      </c>
      <c r="K107" s="26">
        <v>0</v>
      </c>
      <c r="L107" s="27">
        <v>0</v>
      </c>
      <c r="M107" s="25">
        <v>-14574</v>
      </c>
      <c r="N107" s="25">
        <v>0</v>
      </c>
      <c r="O107" s="28">
        <v>0</v>
      </c>
      <c r="P107" s="26">
        <v>0</v>
      </c>
      <c r="Q107" s="27">
        <v>0</v>
      </c>
      <c r="R107" s="26">
        <v>0</v>
      </c>
      <c r="S107" s="25">
        <v>0</v>
      </c>
      <c r="T107" s="21">
        <f>C107+D107</f>
        <v>13166</v>
      </c>
      <c r="U107" s="21">
        <f>'[1]L02'!C694</f>
        <v>13166</v>
      </c>
      <c r="V107" s="21">
        <f>T107-U107</f>
        <v>0</v>
      </c>
      <c r="W107" s="28">
        <v>0</v>
      </c>
    </row>
    <row r="108" spans="1:23" ht="16.5" customHeight="1">
      <c r="A108" s="20">
        <v>20820</v>
      </c>
      <c r="B108" s="24" t="s">
        <v>127</v>
      </c>
      <c r="C108" s="25">
        <v>310</v>
      </c>
      <c r="D108" s="21">
        <f>SUM(E108:S108)</f>
        <v>545</v>
      </c>
      <c r="E108" s="25">
        <v>0</v>
      </c>
      <c r="F108" s="26">
        <v>0</v>
      </c>
      <c r="G108" s="26">
        <v>303</v>
      </c>
      <c r="H108" s="27">
        <v>0</v>
      </c>
      <c r="I108" s="27">
        <v>0</v>
      </c>
      <c r="J108" s="26">
        <v>0</v>
      </c>
      <c r="K108" s="26">
        <v>0</v>
      </c>
      <c r="L108" s="27">
        <v>0</v>
      </c>
      <c r="M108" s="25">
        <v>242</v>
      </c>
      <c r="N108" s="25">
        <v>0</v>
      </c>
      <c r="O108" s="28">
        <v>0</v>
      </c>
      <c r="P108" s="26">
        <v>0</v>
      </c>
      <c r="Q108" s="27">
        <v>0</v>
      </c>
      <c r="R108" s="26">
        <v>0</v>
      </c>
      <c r="S108" s="25">
        <v>0</v>
      </c>
      <c r="T108" s="21">
        <f>C108+D108</f>
        <v>855</v>
      </c>
      <c r="U108" s="21">
        <f>'[1]L02'!C697</f>
        <v>855</v>
      </c>
      <c r="V108" s="21">
        <f>T108-U108</f>
        <v>0</v>
      </c>
      <c r="W108" s="28">
        <v>0</v>
      </c>
    </row>
    <row r="109" spans="1:23" ht="16.5" customHeight="1">
      <c r="A109" s="20">
        <v>20821</v>
      </c>
      <c r="B109" s="24" t="s">
        <v>128</v>
      </c>
      <c r="C109" s="25">
        <v>242</v>
      </c>
      <c r="D109" s="21">
        <f>SUM(E109:S109)</f>
        <v>2510</v>
      </c>
      <c r="E109" s="25">
        <v>0</v>
      </c>
      <c r="F109" s="26">
        <v>0</v>
      </c>
      <c r="G109" s="26">
        <v>0</v>
      </c>
      <c r="H109" s="27">
        <v>0</v>
      </c>
      <c r="I109" s="27">
        <v>0</v>
      </c>
      <c r="J109" s="26">
        <v>0</v>
      </c>
      <c r="K109" s="26">
        <v>0</v>
      </c>
      <c r="L109" s="27">
        <v>0</v>
      </c>
      <c r="M109" s="25">
        <v>2510</v>
      </c>
      <c r="N109" s="25">
        <v>0</v>
      </c>
      <c r="O109" s="28">
        <v>0</v>
      </c>
      <c r="P109" s="26">
        <v>0</v>
      </c>
      <c r="Q109" s="27">
        <v>0</v>
      </c>
      <c r="R109" s="26">
        <v>0</v>
      </c>
      <c r="S109" s="25">
        <v>0</v>
      </c>
      <c r="T109" s="21">
        <f>C109+D109</f>
        <v>2752</v>
      </c>
      <c r="U109" s="21">
        <f>'[1]L02'!C700</f>
        <v>2752</v>
      </c>
      <c r="V109" s="21">
        <f>T109-U109</f>
        <v>0</v>
      </c>
      <c r="W109" s="28">
        <v>0</v>
      </c>
    </row>
    <row r="110" spans="1:23" ht="16.5" customHeight="1">
      <c r="A110" s="20">
        <v>20824</v>
      </c>
      <c r="B110" s="24" t="s">
        <v>129</v>
      </c>
      <c r="C110" s="25">
        <v>0</v>
      </c>
      <c r="D110" s="21">
        <f>SUM(E110:S110)</f>
        <v>0</v>
      </c>
      <c r="E110" s="25">
        <v>0</v>
      </c>
      <c r="F110" s="26">
        <v>0</v>
      </c>
      <c r="G110" s="26">
        <v>0</v>
      </c>
      <c r="H110" s="27">
        <v>0</v>
      </c>
      <c r="I110" s="27">
        <v>0</v>
      </c>
      <c r="J110" s="26">
        <v>0</v>
      </c>
      <c r="K110" s="26">
        <v>0</v>
      </c>
      <c r="L110" s="27">
        <v>0</v>
      </c>
      <c r="M110" s="25">
        <v>0</v>
      </c>
      <c r="N110" s="25">
        <v>0</v>
      </c>
      <c r="O110" s="28">
        <v>0</v>
      </c>
      <c r="P110" s="26">
        <v>0</v>
      </c>
      <c r="Q110" s="27">
        <v>0</v>
      </c>
      <c r="R110" s="26">
        <v>0</v>
      </c>
      <c r="S110" s="25">
        <v>0</v>
      </c>
      <c r="T110" s="21">
        <f>C110+D110</f>
        <v>0</v>
      </c>
      <c r="U110" s="21">
        <f>'[1]L02'!C703</f>
        <v>0</v>
      </c>
      <c r="V110" s="21">
        <f>T110-U110</f>
        <v>0</v>
      </c>
      <c r="W110" s="28">
        <v>0</v>
      </c>
    </row>
    <row r="111" spans="1:23" ht="16.5" customHeight="1">
      <c r="A111" s="20">
        <v>20825</v>
      </c>
      <c r="B111" s="24" t="s">
        <v>130</v>
      </c>
      <c r="C111" s="25">
        <v>0</v>
      </c>
      <c r="D111" s="21">
        <f>SUM(E111:S111)</f>
        <v>11</v>
      </c>
      <c r="E111" s="25">
        <v>0</v>
      </c>
      <c r="F111" s="26">
        <v>0</v>
      </c>
      <c r="G111" s="26">
        <v>11</v>
      </c>
      <c r="H111" s="27">
        <v>0</v>
      </c>
      <c r="I111" s="27">
        <v>0</v>
      </c>
      <c r="J111" s="26">
        <v>0</v>
      </c>
      <c r="K111" s="26">
        <v>0</v>
      </c>
      <c r="L111" s="27">
        <v>0</v>
      </c>
      <c r="M111" s="25">
        <v>0</v>
      </c>
      <c r="N111" s="25">
        <v>0</v>
      </c>
      <c r="O111" s="28">
        <v>0</v>
      </c>
      <c r="P111" s="26">
        <v>0</v>
      </c>
      <c r="Q111" s="27">
        <v>0</v>
      </c>
      <c r="R111" s="26">
        <v>0</v>
      </c>
      <c r="S111" s="25">
        <v>0</v>
      </c>
      <c r="T111" s="21">
        <f>C111+D111</f>
        <v>11</v>
      </c>
      <c r="U111" s="21">
        <f>'[1]L02'!C706</f>
        <v>11</v>
      </c>
      <c r="V111" s="21">
        <f>T111-U111</f>
        <v>0</v>
      </c>
      <c r="W111" s="28">
        <v>0</v>
      </c>
    </row>
    <row r="112" spans="1:23" ht="16.5" customHeight="1">
      <c r="A112" s="20">
        <v>20899</v>
      </c>
      <c r="B112" s="24" t="s">
        <v>131</v>
      </c>
      <c r="C112" s="25">
        <v>690</v>
      </c>
      <c r="D112" s="21">
        <f>SUM(E112:S112)</f>
        <v>363</v>
      </c>
      <c r="E112" s="25">
        <v>0</v>
      </c>
      <c r="F112" s="26">
        <v>0</v>
      </c>
      <c r="G112" s="26">
        <v>804</v>
      </c>
      <c r="H112" s="27">
        <v>0</v>
      </c>
      <c r="I112" s="27">
        <v>0</v>
      </c>
      <c r="J112" s="26">
        <v>0</v>
      </c>
      <c r="K112" s="26">
        <v>0</v>
      </c>
      <c r="L112" s="27">
        <v>20</v>
      </c>
      <c r="M112" s="25">
        <v>-461</v>
      </c>
      <c r="N112" s="25">
        <v>0</v>
      </c>
      <c r="O112" s="28">
        <v>0</v>
      </c>
      <c r="P112" s="26">
        <v>0</v>
      </c>
      <c r="Q112" s="27">
        <v>0</v>
      </c>
      <c r="R112" s="26">
        <v>0</v>
      </c>
      <c r="S112" s="25">
        <v>0</v>
      </c>
      <c r="T112" s="21">
        <f>C112+D112</f>
        <v>1053</v>
      </c>
      <c r="U112" s="21">
        <f>'[1]L02'!C709</f>
        <v>249</v>
      </c>
      <c r="V112" s="21">
        <f>T112-U112</f>
        <v>804</v>
      </c>
      <c r="W112" s="28">
        <v>804</v>
      </c>
    </row>
    <row r="113" spans="1:23" ht="16.5" customHeight="1">
      <c r="A113" s="20">
        <v>210</v>
      </c>
      <c r="B113" s="23" t="s">
        <v>132</v>
      </c>
      <c r="C113" s="21">
        <f>SUM(C114:C122)</f>
        <v>32469</v>
      </c>
      <c r="D113" s="21">
        <f>SUM(D114:D122)</f>
        <v>35257</v>
      </c>
      <c r="E113" s="21">
        <f>SUM(E114:E122)</f>
        <v>0</v>
      </c>
      <c r="F113" s="22">
        <f>SUM(F114:F122)</f>
        <v>0</v>
      </c>
      <c r="G113" s="22">
        <f>SUM(G114:G122)</f>
        <v>11138</v>
      </c>
      <c r="H113" s="22">
        <f>SUM(H114:H122)</f>
        <v>676</v>
      </c>
      <c r="I113" s="22">
        <f>SUM(I114:I122)</f>
        <v>9384</v>
      </c>
      <c r="J113" s="22">
        <f>SUM(J114:J122)</f>
        <v>0</v>
      </c>
      <c r="K113" s="22">
        <f>SUM(K114:K122)</f>
        <v>0</v>
      </c>
      <c r="L113" s="22">
        <f>SUM(L114:L122)</f>
        <v>311</v>
      </c>
      <c r="M113" s="21">
        <f>SUM(M114:M122)</f>
        <v>13748</v>
      </c>
      <c r="N113" s="21">
        <f>SUM(N114:N122)</f>
        <v>0</v>
      </c>
      <c r="O113" s="21">
        <f>SUM(O114:O122)</f>
        <v>0</v>
      </c>
      <c r="P113" s="22">
        <f>SUM(P114:P122)</f>
        <v>0</v>
      </c>
      <c r="Q113" s="22">
        <f>SUM(Q114:Q122)</f>
        <v>0</v>
      </c>
      <c r="R113" s="22">
        <f>SUM(R114:R122)</f>
        <v>0</v>
      </c>
      <c r="S113" s="21">
        <f>SUM(S114:S122)</f>
        <v>0</v>
      </c>
      <c r="T113" s="21">
        <f>SUM(T114:T122)</f>
        <v>67726</v>
      </c>
      <c r="U113" s="21">
        <f>SUM(U114:U122)</f>
        <v>65969</v>
      </c>
      <c r="V113" s="21">
        <f>SUM(V114:V122)</f>
        <v>1757</v>
      </c>
      <c r="W113" s="21">
        <f>SUM(W114:W122)</f>
        <v>1757</v>
      </c>
    </row>
    <row r="114" spans="1:23" ht="16.5" customHeight="1">
      <c r="A114" s="20">
        <v>21001</v>
      </c>
      <c r="B114" s="24" t="s">
        <v>133</v>
      </c>
      <c r="C114" s="25">
        <v>2956</v>
      </c>
      <c r="D114" s="21">
        <f>SUM(E114:S114)</f>
        <v>-1866</v>
      </c>
      <c r="E114" s="25">
        <v>0</v>
      </c>
      <c r="F114" s="26">
        <v>0</v>
      </c>
      <c r="G114" s="26">
        <v>0</v>
      </c>
      <c r="H114" s="27">
        <v>0</v>
      </c>
      <c r="I114" s="27">
        <v>0</v>
      </c>
      <c r="J114" s="26">
        <v>0</v>
      </c>
      <c r="K114" s="26">
        <v>0</v>
      </c>
      <c r="L114" s="27">
        <v>0</v>
      </c>
      <c r="M114" s="25">
        <v>-1866</v>
      </c>
      <c r="N114" s="25">
        <v>0</v>
      </c>
      <c r="O114" s="28">
        <v>0</v>
      </c>
      <c r="P114" s="26">
        <v>0</v>
      </c>
      <c r="Q114" s="27">
        <v>0</v>
      </c>
      <c r="R114" s="26">
        <v>0</v>
      </c>
      <c r="S114" s="25">
        <v>0</v>
      </c>
      <c r="T114" s="21">
        <f>C114+D114</f>
        <v>1090</v>
      </c>
      <c r="U114" s="21">
        <f>'[1]L02'!C712</f>
        <v>1090</v>
      </c>
      <c r="V114" s="21">
        <f>T114-U114</f>
        <v>0</v>
      </c>
      <c r="W114" s="28">
        <v>0</v>
      </c>
    </row>
    <row r="115" spans="1:23" ht="16.5" customHeight="1">
      <c r="A115" s="20">
        <v>21002</v>
      </c>
      <c r="B115" s="24" t="s">
        <v>134</v>
      </c>
      <c r="C115" s="25">
        <v>1548</v>
      </c>
      <c r="D115" s="21">
        <f>SUM(E115:S115)</f>
        <v>4320</v>
      </c>
      <c r="E115" s="25">
        <v>0</v>
      </c>
      <c r="F115" s="26">
        <v>0</v>
      </c>
      <c r="G115" s="26">
        <v>4300</v>
      </c>
      <c r="H115" s="27">
        <v>0</v>
      </c>
      <c r="I115" s="27">
        <v>0</v>
      </c>
      <c r="J115" s="26">
        <v>0</v>
      </c>
      <c r="K115" s="26">
        <v>0</v>
      </c>
      <c r="L115" s="27">
        <v>0</v>
      </c>
      <c r="M115" s="25">
        <v>20</v>
      </c>
      <c r="N115" s="25">
        <v>0</v>
      </c>
      <c r="O115" s="28">
        <v>0</v>
      </c>
      <c r="P115" s="26">
        <v>0</v>
      </c>
      <c r="Q115" s="27">
        <v>0</v>
      </c>
      <c r="R115" s="26">
        <v>0</v>
      </c>
      <c r="S115" s="25">
        <v>0</v>
      </c>
      <c r="T115" s="21">
        <f>C115+D115</f>
        <v>5868</v>
      </c>
      <c r="U115" s="21">
        <f>'[1]L02'!C717</f>
        <v>5798</v>
      </c>
      <c r="V115" s="21">
        <f>T115-U115</f>
        <v>70</v>
      </c>
      <c r="W115" s="28">
        <v>70</v>
      </c>
    </row>
    <row r="116" spans="1:23" ht="16.5" customHeight="1">
      <c r="A116" s="20">
        <v>21003</v>
      </c>
      <c r="B116" s="24" t="s">
        <v>135</v>
      </c>
      <c r="C116" s="25">
        <v>6352</v>
      </c>
      <c r="D116" s="21">
        <f>SUM(E116:S116)</f>
        <v>-971</v>
      </c>
      <c r="E116" s="25">
        <v>0</v>
      </c>
      <c r="F116" s="26">
        <v>0</v>
      </c>
      <c r="G116" s="26">
        <v>866</v>
      </c>
      <c r="H116" s="27">
        <v>13</v>
      </c>
      <c r="I116" s="27">
        <v>0</v>
      </c>
      <c r="J116" s="26">
        <v>0</v>
      </c>
      <c r="K116" s="26">
        <v>0</v>
      </c>
      <c r="L116" s="27">
        <v>0</v>
      </c>
      <c r="M116" s="25">
        <v>-1850</v>
      </c>
      <c r="N116" s="25">
        <v>0</v>
      </c>
      <c r="O116" s="28">
        <v>0</v>
      </c>
      <c r="P116" s="26">
        <v>0</v>
      </c>
      <c r="Q116" s="27">
        <v>0</v>
      </c>
      <c r="R116" s="26">
        <v>0</v>
      </c>
      <c r="S116" s="25">
        <v>0</v>
      </c>
      <c r="T116" s="21">
        <f>C116+D116</f>
        <v>5381</v>
      </c>
      <c r="U116" s="21">
        <f>'[1]L02'!C730</f>
        <v>5041</v>
      </c>
      <c r="V116" s="21">
        <f>T116-U116</f>
        <v>340</v>
      </c>
      <c r="W116" s="28">
        <v>340</v>
      </c>
    </row>
    <row r="117" spans="1:23" ht="16.5" customHeight="1">
      <c r="A117" s="20">
        <v>21004</v>
      </c>
      <c r="B117" s="24" t="s">
        <v>136</v>
      </c>
      <c r="C117" s="25">
        <v>8922</v>
      </c>
      <c r="D117" s="21">
        <f>SUM(E117:S117)</f>
        <v>-15</v>
      </c>
      <c r="E117" s="25">
        <v>0</v>
      </c>
      <c r="F117" s="26">
        <v>0</v>
      </c>
      <c r="G117" s="26">
        <v>4185</v>
      </c>
      <c r="H117" s="27">
        <v>0</v>
      </c>
      <c r="I117" s="27">
        <v>0</v>
      </c>
      <c r="J117" s="26">
        <v>0</v>
      </c>
      <c r="K117" s="26">
        <v>0</v>
      </c>
      <c r="L117" s="27">
        <v>0</v>
      </c>
      <c r="M117" s="25">
        <v>-4200</v>
      </c>
      <c r="N117" s="25">
        <v>0</v>
      </c>
      <c r="O117" s="28">
        <v>0</v>
      </c>
      <c r="P117" s="26">
        <v>0</v>
      </c>
      <c r="Q117" s="27">
        <v>0</v>
      </c>
      <c r="R117" s="26">
        <v>0</v>
      </c>
      <c r="S117" s="25">
        <v>0</v>
      </c>
      <c r="T117" s="21">
        <f>C117+D117</f>
        <v>8907</v>
      </c>
      <c r="U117" s="21">
        <f>'[1]L02'!C734</f>
        <v>7564</v>
      </c>
      <c r="V117" s="21">
        <f>T117-U117</f>
        <v>1343</v>
      </c>
      <c r="W117" s="28">
        <v>1343</v>
      </c>
    </row>
    <row r="118" spans="1:23" ht="16.5" customHeight="1">
      <c r="A118" s="20">
        <v>21005</v>
      </c>
      <c r="B118" s="24" t="s">
        <v>137</v>
      </c>
      <c r="C118" s="25">
        <v>10340</v>
      </c>
      <c r="D118" s="21">
        <f>SUM(E118:S118)</f>
        <v>32933</v>
      </c>
      <c r="E118" s="25">
        <v>0</v>
      </c>
      <c r="F118" s="26">
        <v>0</v>
      </c>
      <c r="G118" s="26">
        <v>1359</v>
      </c>
      <c r="H118" s="27">
        <v>663</v>
      </c>
      <c r="I118" s="27">
        <v>9384</v>
      </c>
      <c r="J118" s="26">
        <v>0</v>
      </c>
      <c r="K118" s="26">
        <v>0</v>
      </c>
      <c r="L118" s="27">
        <v>282</v>
      </c>
      <c r="M118" s="25">
        <v>21245</v>
      </c>
      <c r="N118" s="25">
        <v>0</v>
      </c>
      <c r="O118" s="28">
        <v>0</v>
      </c>
      <c r="P118" s="26">
        <v>0</v>
      </c>
      <c r="Q118" s="27">
        <v>0</v>
      </c>
      <c r="R118" s="26">
        <v>0</v>
      </c>
      <c r="S118" s="25">
        <v>0</v>
      </c>
      <c r="T118" s="21">
        <f>C118+D118</f>
        <v>43273</v>
      </c>
      <c r="U118" s="21">
        <f>'[1]L02'!C746</f>
        <v>43269</v>
      </c>
      <c r="V118" s="21">
        <f>T118-U118</f>
        <v>4</v>
      </c>
      <c r="W118" s="28">
        <v>4</v>
      </c>
    </row>
    <row r="119" spans="1:23" ht="16.5" customHeight="1">
      <c r="A119" s="20">
        <v>21006</v>
      </c>
      <c r="B119" s="24" t="s">
        <v>138</v>
      </c>
      <c r="C119" s="25">
        <v>3</v>
      </c>
      <c r="D119" s="21">
        <f>SUM(E119:S119)</f>
        <v>2</v>
      </c>
      <c r="E119" s="25">
        <v>0</v>
      </c>
      <c r="F119" s="26">
        <v>0</v>
      </c>
      <c r="G119" s="26">
        <v>3</v>
      </c>
      <c r="H119" s="27">
        <v>0</v>
      </c>
      <c r="I119" s="27">
        <v>0</v>
      </c>
      <c r="J119" s="26">
        <v>0</v>
      </c>
      <c r="K119" s="26">
        <v>0</v>
      </c>
      <c r="L119" s="27">
        <v>0</v>
      </c>
      <c r="M119" s="25">
        <v>-1</v>
      </c>
      <c r="N119" s="25">
        <v>0</v>
      </c>
      <c r="O119" s="28">
        <v>0</v>
      </c>
      <c r="P119" s="26">
        <v>0</v>
      </c>
      <c r="Q119" s="27">
        <v>0</v>
      </c>
      <c r="R119" s="26">
        <v>0</v>
      </c>
      <c r="S119" s="25">
        <v>0</v>
      </c>
      <c r="T119" s="21">
        <f>C119+D119</f>
        <v>5</v>
      </c>
      <c r="U119" s="21">
        <f>'[1]L02'!C756</f>
        <v>5</v>
      </c>
      <c r="V119" s="21">
        <f>T119-U119</f>
        <v>0</v>
      </c>
      <c r="W119" s="28">
        <v>0</v>
      </c>
    </row>
    <row r="120" spans="1:23" ht="16.5" customHeight="1">
      <c r="A120" s="20">
        <v>21007</v>
      </c>
      <c r="B120" s="24" t="s">
        <v>139</v>
      </c>
      <c r="C120" s="25">
        <v>1629</v>
      </c>
      <c r="D120" s="21">
        <f>SUM(E120:S120)</f>
        <v>599</v>
      </c>
      <c r="E120" s="25">
        <v>0</v>
      </c>
      <c r="F120" s="26">
        <v>0</v>
      </c>
      <c r="G120" s="26">
        <v>371</v>
      </c>
      <c r="H120" s="27">
        <v>0</v>
      </c>
      <c r="I120" s="27">
        <v>0</v>
      </c>
      <c r="J120" s="26">
        <v>0</v>
      </c>
      <c r="K120" s="26">
        <v>0</v>
      </c>
      <c r="L120" s="27">
        <v>24</v>
      </c>
      <c r="M120" s="25">
        <v>204</v>
      </c>
      <c r="N120" s="25">
        <v>0</v>
      </c>
      <c r="O120" s="28">
        <v>0</v>
      </c>
      <c r="P120" s="26">
        <v>0</v>
      </c>
      <c r="Q120" s="27">
        <v>0</v>
      </c>
      <c r="R120" s="26">
        <v>0</v>
      </c>
      <c r="S120" s="25">
        <v>0</v>
      </c>
      <c r="T120" s="21">
        <f>C120+D120</f>
        <v>2228</v>
      </c>
      <c r="U120" s="21">
        <f>'[1]L02'!C759</f>
        <v>2228</v>
      </c>
      <c r="V120" s="21">
        <f>T120-U120</f>
        <v>0</v>
      </c>
      <c r="W120" s="28">
        <v>0</v>
      </c>
    </row>
    <row r="121" spans="1:23" ht="16.5" customHeight="1">
      <c r="A121" s="20">
        <v>21010</v>
      </c>
      <c r="B121" s="24" t="s">
        <v>140</v>
      </c>
      <c r="C121" s="25">
        <v>716</v>
      </c>
      <c r="D121" s="21">
        <f>SUM(E121:S121)</f>
        <v>245</v>
      </c>
      <c r="E121" s="25">
        <v>0</v>
      </c>
      <c r="F121" s="26">
        <v>0</v>
      </c>
      <c r="G121" s="26">
        <v>40</v>
      </c>
      <c r="H121" s="27">
        <v>0</v>
      </c>
      <c r="I121" s="27">
        <v>0</v>
      </c>
      <c r="J121" s="26">
        <v>0</v>
      </c>
      <c r="K121" s="26">
        <v>0</v>
      </c>
      <c r="L121" s="27">
        <v>5</v>
      </c>
      <c r="M121" s="25">
        <v>200</v>
      </c>
      <c r="N121" s="25">
        <v>0</v>
      </c>
      <c r="O121" s="28">
        <v>0</v>
      </c>
      <c r="P121" s="26">
        <v>0</v>
      </c>
      <c r="Q121" s="27">
        <v>0</v>
      </c>
      <c r="R121" s="26">
        <v>0</v>
      </c>
      <c r="S121" s="25">
        <v>0</v>
      </c>
      <c r="T121" s="21">
        <f>C121+D121</f>
        <v>961</v>
      </c>
      <c r="U121" s="21">
        <f>'[1]L02'!C763</f>
        <v>961</v>
      </c>
      <c r="V121" s="21">
        <f>T121-U121</f>
        <v>0</v>
      </c>
      <c r="W121" s="28">
        <v>0</v>
      </c>
    </row>
    <row r="122" spans="1:23" ht="16.5" customHeight="1">
      <c r="A122" s="20">
        <v>21099</v>
      </c>
      <c r="B122" s="24" t="s">
        <v>141</v>
      </c>
      <c r="C122" s="25">
        <v>3</v>
      </c>
      <c r="D122" s="21">
        <f>SUM(E122:S122)</f>
        <v>10</v>
      </c>
      <c r="E122" s="25">
        <v>0</v>
      </c>
      <c r="F122" s="26">
        <v>0</v>
      </c>
      <c r="G122" s="26">
        <v>14</v>
      </c>
      <c r="H122" s="27">
        <v>0</v>
      </c>
      <c r="I122" s="27">
        <v>0</v>
      </c>
      <c r="J122" s="26">
        <v>0</v>
      </c>
      <c r="K122" s="26">
        <v>0</v>
      </c>
      <c r="L122" s="27">
        <v>0</v>
      </c>
      <c r="M122" s="25">
        <v>-4</v>
      </c>
      <c r="N122" s="25">
        <v>0</v>
      </c>
      <c r="O122" s="28">
        <v>0</v>
      </c>
      <c r="P122" s="26">
        <v>0</v>
      </c>
      <c r="Q122" s="27">
        <v>0</v>
      </c>
      <c r="R122" s="26">
        <v>0</v>
      </c>
      <c r="S122" s="25">
        <v>0</v>
      </c>
      <c r="T122" s="21">
        <f>C122+D122</f>
        <v>13</v>
      </c>
      <c r="U122" s="21">
        <f>'[1]L02'!C773</f>
        <v>13</v>
      </c>
      <c r="V122" s="21">
        <f>T122-U122</f>
        <v>0</v>
      </c>
      <c r="W122" s="28">
        <v>0</v>
      </c>
    </row>
    <row r="123" spans="1:23" ht="16.5" customHeight="1">
      <c r="A123" s="20">
        <v>211</v>
      </c>
      <c r="B123" s="23" t="s">
        <v>142</v>
      </c>
      <c r="C123" s="21">
        <f>SUM(C124:C126,C128:C139)</f>
        <v>3900</v>
      </c>
      <c r="D123" s="21">
        <f>SUM(D124:D126,D128:D139)</f>
        <v>8719</v>
      </c>
      <c r="E123" s="21">
        <f>SUM(E124:E126,E128:E139)</f>
        <v>0</v>
      </c>
      <c r="F123" s="22">
        <f>SUM(F124:F126,F128:F139)</f>
        <v>1713</v>
      </c>
      <c r="G123" s="22">
        <f>SUM(G124:G126,G128:G139)</f>
        <v>6793</v>
      </c>
      <c r="H123" s="22">
        <f>SUM(H124:H126,H128:H139)</f>
        <v>1276</v>
      </c>
      <c r="I123" s="22">
        <f>SUM(I124:I126,I128:I139)</f>
        <v>0</v>
      </c>
      <c r="J123" s="22">
        <f>SUM(J124:J126,J128:J139)</f>
        <v>0</v>
      </c>
      <c r="K123" s="22">
        <f>SUM(K124:K126,K128:K139)</f>
        <v>0</v>
      </c>
      <c r="L123" s="22">
        <f>SUM(L124:L126,L128:L139)</f>
        <v>0</v>
      </c>
      <c r="M123" s="21">
        <f>SUM(M124:M126,M128:M139)</f>
        <v>-1063</v>
      </c>
      <c r="N123" s="21">
        <f>SUM(N124:N126,N128:N139)</f>
        <v>0</v>
      </c>
      <c r="O123" s="21">
        <f>SUM(O124:O126,O128:O139)</f>
        <v>0</v>
      </c>
      <c r="P123" s="22">
        <f>SUM(P124:P126,P128:P139)</f>
        <v>0</v>
      </c>
      <c r="Q123" s="22">
        <f>SUM(Q124:Q126,Q128:Q139)</f>
        <v>0</v>
      </c>
      <c r="R123" s="22">
        <f>SUM(R124:R126,R128:R139)</f>
        <v>0</v>
      </c>
      <c r="S123" s="21">
        <f>SUM(S124:S126,S128:S139)</f>
        <v>0</v>
      </c>
      <c r="T123" s="21">
        <f>SUM(T124:T126,T128:T139)</f>
        <v>12619</v>
      </c>
      <c r="U123" s="21">
        <f>SUM(U124:U126,U128:U139)</f>
        <v>9294</v>
      </c>
      <c r="V123" s="21">
        <f>SUM(V124:V126,V128:V139)</f>
        <v>3325</v>
      </c>
      <c r="W123" s="21">
        <f>SUM(W124:W126,W128:W139)</f>
        <v>3325</v>
      </c>
    </row>
    <row r="124" spans="1:23" ht="16.5" customHeight="1">
      <c r="A124" s="20">
        <v>21101</v>
      </c>
      <c r="B124" s="24" t="s">
        <v>143</v>
      </c>
      <c r="C124" s="25">
        <v>608</v>
      </c>
      <c r="D124" s="21">
        <f>SUM(E124:S124)</f>
        <v>142</v>
      </c>
      <c r="E124" s="25">
        <v>0</v>
      </c>
      <c r="F124" s="26">
        <v>0</v>
      </c>
      <c r="G124" s="26">
        <v>0</v>
      </c>
      <c r="H124" s="27">
        <v>386</v>
      </c>
      <c r="I124" s="27">
        <v>0</v>
      </c>
      <c r="J124" s="26">
        <v>0</v>
      </c>
      <c r="K124" s="26">
        <v>0</v>
      </c>
      <c r="L124" s="27">
        <v>0</v>
      </c>
      <c r="M124" s="25">
        <v>-244</v>
      </c>
      <c r="N124" s="25">
        <v>0</v>
      </c>
      <c r="O124" s="28">
        <v>0</v>
      </c>
      <c r="P124" s="26">
        <v>0</v>
      </c>
      <c r="Q124" s="27">
        <v>0</v>
      </c>
      <c r="R124" s="26">
        <v>0</v>
      </c>
      <c r="S124" s="25">
        <v>0</v>
      </c>
      <c r="T124" s="21">
        <f>C124+D124</f>
        <v>750</v>
      </c>
      <c r="U124" s="21">
        <f>'[1]L02'!C776</f>
        <v>750</v>
      </c>
      <c r="V124" s="21">
        <f>T124-U124</f>
        <v>0</v>
      </c>
      <c r="W124" s="28">
        <v>0</v>
      </c>
    </row>
    <row r="125" spans="1:23" ht="16.5" customHeight="1">
      <c r="A125" s="20">
        <v>21102</v>
      </c>
      <c r="B125" s="24" t="s">
        <v>144</v>
      </c>
      <c r="C125" s="25">
        <v>4</v>
      </c>
      <c r="D125" s="21">
        <f>SUM(E125:S125)</f>
        <v>69</v>
      </c>
      <c r="E125" s="25">
        <v>0</v>
      </c>
      <c r="F125" s="26">
        <v>0</v>
      </c>
      <c r="G125" s="26">
        <v>0</v>
      </c>
      <c r="H125" s="27">
        <v>3</v>
      </c>
      <c r="I125" s="27">
        <v>0</v>
      </c>
      <c r="J125" s="26">
        <v>0</v>
      </c>
      <c r="K125" s="26">
        <v>0</v>
      </c>
      <c r="L125" s="27">
        <v>0</v>
      </c>
      <c r="M125" s="25">
        <v>66</v>
      </c>
      <c r="N125" s="25">
        <v>0</v>
      </c>
      <c r="O125" s="28">
        <v>0</v>
      </c>
      <c r="P125" s="26">
        <v>0</v>
      </c>
      <c r="Q125" s="27">
        <v>0</v>
      </c>
      <c r="R125" s="26">
        <v>0</v>
      </c>
      <c r="S125" s="25">
        <v>0</v>
      </c>
      <c r="T125" s="21">
        <f>C125+D125</f>
        <v>73</v>
      </c>
      <c r="U125" s="21">
        <f>'[1]L02'!C785</f>
        <v>73</v>
      </c>
      <c r="V125" s="21">
        <f>T125-U125</f>
        <v>0</v>
      </c>
      <c r="W125" s="28">
        <v>0</v>
      </c>
    </row>
    <row r="126" spans="1:23" ht="16.5" customHeight="1">
      <c r="A126" s="20">
        <v>21103</v>
      </c>
      <c r="B126" s="24" t="s">
        <v>145</v>
      </c>
      <c r="C126" s="25">
        <v>1400</v>
      </c>
      <c r="D126" s="21">
        <f>SUM(E126:S126)</f>
        <v>310</v>
      </c>
      <c r="E126" s="25">
        <v>0</v>
      </c>
      <c r="F126" s="26">
        <v>0</v>
      </c>
      <c r="G126" s="26">
        <v>400</v>
      </c>
      <c r="H126" s="27">
        <v>200</v>
      </c>
      <c r="I126" s="27">
        <v>0</v>
      </c>
      <c r="J126" s="26">
        <v>0</v>
      </c>
      <c r="K126" s="26">
        <v>0</v>
      </c>
      <c r="L126" s="27">
        <v>0</v>
      </c>
      <c r="M126" s="25">
        <v>-290</v>
      </c>
      <c r="N126" s="25">
        <v>0</v>
      </c>
      <c r="O126" s="28">
        <v>0</v>
      </c>
      <c r="P126" s="26">
        <v>0</v>
      </c>
      <c r="Q126" s="27">
        <v>0</v>
      </c>
      <c r="R126" s="26">
        <v>0</v>
      </c>
      <c r="S126" s="25">
        <v>0</v>
      </c>
      <c r="T126" s="21">
        <f>C126+D126</f>
        <v>1710</v>
      </c>
      <c r="U126" s="21">
        <f>'[1]L02'!C789</f>
        <v>1310</v>
      </c>
      <c r="V126" s="21">
        <f>T126-U126</f>
        <v>400</v>
      </c>
      <c r="W126" s="28">
        <v>400</v>
      </c>
    </row>
    <row r="127" spans="1:23" ht="16.5" customHeight="1">
      <c r="A127" s="20">
        <v>2110307</v>
      </c>
      <c r="B127" s="24" t="s">
        <v>146</v>
      </c>
      <c r="C127" s="25">
        <v>700</v>
      </c>
      <c r="D127" s="21">
        <f>SUM(E127:S127)</f>
        <v>400</v>
      </c>
      <c r="E127" s="25">
        <v>0</v>
      </c>
      <c r="F127" s="26">
        <v>0</v>
      </c>
      <c r="G127" s="26">
        <v>400</v>
      </c>
      <c r="H127" s="27">
        <v>0</v>
      </c>
      <c r="I127" s="27">
        <v>0</v>
      </c>
      <c r="J127" s="26">
        <v>0</v>
      </c>
      <c r="K127" s="26">
        <v>0</v>
      </c>
      <c r="L127" s="27">
        <v>0</v>
      </c>
      <c r="M127" s="25">
        <v>0</v>
      </c>
      <c r="N127" s="25">
        <v>0</v>
      </c>
      <c r="O127" s="28">
        <v>0</v>
      </c>
      <c r="P127" s="26">
        <v>0</v>
      </c>
      <c r="Q127" s="27">
        <v>0</v>
      </c>
      <c r="R127" s="26">
        <v>0</v>
      </c>
      <c r="S127" s="25">
        <v>0</v>
      </c>
      <c r="T127" s="21">
        <f>C127+D127</f>
        <v>1100</v>
      </c>
      <c r="U127" s="21">
        <f>'[1]L02'!C796</f>
        <v>700</v>
      </c>
      <c r="V127" s="21">
        <f>T127-U127</f>
        <v>400</v>
      </c>
      <c r="W127" s="28">
        <v>400</v>
      </c>
    </row>
    <row r="128" spans="1:23" ht="16.5" customHeight="1">
      <c r="A128" s="20">
        <v>21104</v>
      </c>
      <c r="B128" s="24" t="s">
        <v>147</v>
      </c>
      <c r="C128" s="25">
        <v>150</v>
      </c>
      <c r="D128" s="21">
        <f>SUM(E128:S128)</f>
        <v>506</v>
      </c>
      <c r="E128" s="25">
        <v>0</v>
      </c>
      <c r="F128" s="26">
        <v>0</v>
      </c>
      <c r="G128" s="26">
        <v>200</v>
      </c>
      <c r="H128" s="27">
        <v>150</v>
      </c>
      <c r="I128" s="27">
        <v>0</v>
      </c>
      <c r="J128" s="26">
        <v>0</v>
      </c>
      <c r="K128" s="26">
        <v>0</v>
      </c>
      <c r="L128" s="27">
        <v>0</v>
      </c>
      <c r="M128" s="25">
        <v>156</v>
      </c>
      <c r="N128" s="25">
        <v>0</v>
      </c>
      <c r="O128" s="28">
        <v>0</v>
      </c>
      <c r="P128" s="26">
        <v>0</v>
      </c>
      <c r="Q128" s="27">
        <v>0</v>
      </c>
      <c r="R128" s="26">
        <v>0</v>
      </c>
      <c r="S128" s="25">
        <v>0</v>
      </c>
      <c r="T128" s="21">
        <f>C128+D128</f>
        <v>656</v>
      </c>
      <c r="U128" s="21">
        <f>'[1]L02'!C798</f>
        <v>6</v>
      </c>
      <c r="V128" s="21">
        <f>T128-U128</f>
        <v>650</v>
      </c>
      <c r="W128" s="28">
        <v>650</v>
      </c>
    </row>
    <row r="129" spans="1:23" ht="16.5" customHeight="1">
      <c r="A129" s="20">
        <v>21105</v>
      </c>
      <c r="B129" s="24" t="s">
        <v>148</v>
      </c>
      <c r="C129" s="25">
        <v>0</v>
      </c>
      <c r="D129" s="21">
        <f>SUM(E129:S129)</f>
        <v>1856</v>
      </c>
      <c r="E129" s="25">
        <v>0</v>
      </c>
      <c r="F129" s="26">
        <v>190</v>
      </c>
      <c r="G129" s="26">
        <v>1666</v>
      </c>
      <c r="H129" s="27">
        <v>0</v>
      </c>
      <c r="I129" s="27">
        <v>0</v>
      </c>
      <c r="J129" s="26">
        <v>0</v>
      </c>
      <c r="K129" s="26">
        <v>0</v>
      </c>
      <c r="L129" s="27">
        <v>0</v>
      </c>
      <c r="M129" s="25">
        <v>0</v>
      </c>
      <c r="N129" s="25">
        <v>0</v>
      </c>
      <c r="O129" s="28">
        <v>0</v>
      </c>
      <c r="P129" s="26">
        <v>0</v>
      </c>
      <c r="Q129" s="27">
        <v>0</v>
      </c>
      <c r="R129" s="26">
        <v>0</v>
      </c>
      <c r="S129" s="25">
        <v>0</v>
      </c>
      <c r="T129" s="21">
        <f>C129+D129</f>
        <v>1856</v>
      </c>
      <c r="U129" s="21">
        <f>'[1]L02'!C804</f>
        <v>1856</v>
      </c>
      <c r="V129" s="21">
        <f>T129-U129</f>
        <v>0</v>
      </c>
      <c r="W129" s="28">
        <v>0</v>
      </c>
    </row>
    <row r="130" spans="1:23" ht="16.5" customHeight="1">
      <c r="A130" s="20">
        <v>21106</v>
      </c>
      <c r="B130" s="24" t="s">
        <v>149</v>
      </c>
      <c r="C130" s="25">
        <v>1202</v>
      </c>
      <c r="D130" s="21">
        <f>SUM(E130:S130)</f>
        <v>8</v>
      </c>
      <c r="E130" s="25">
        <v>0</v>
      </c>
      <c r="F130" s="26">
        <v>0</v>
      </c>
      <c r="G130" s="26">
        <v>737</v>
      </c>
      <c r="H130" s="27">
        <v>0</v>
      </c>
      <c r="I130" s="27">
        <v>0</v>
      </c>
      <c r="J130" s="26">
        <v>0</v>
      </c>
      <c r="K130" s="26">
        <v>0</v>
      </c>
      <c r="L130" s="27">
        <v>0</v>
      </c>
      <c r="M130" s="25">
        <v>-729</v>
      </c>
      <c r="N130" s="25">
        <v>0</v>
      </c>
      <c r="O130" s="28">
        <v>0</v>
      </c>
      <c r="P130" s="26">
        <v>0</v>
      </c>
      <c r="Q130" s="27">
        <v>0</v>
      </c>
      <c r="R130" s="26">
        <v>0</v>
      </c>
      <c r="S130" s="25">
        <v>0</v>
      </c>
      <c r="T130" s="21">
        <f>C130+D130</f>
        <v>1210</v>
      </c>
      <c r="U130" s="21">
        <f>'[1]L02'!C810</f>
        <v>1210</v>
      </c>
      <c r="V130" s="21">
        <f>T130-U130</f>
        <v>0</v>
      </c>
      <c r="W130" s="28">
        <v>0</v>
      </c>
    </row>
    <row r="131" spans="1:23" ht="16.5" customHeight="1">
      <c r="A131" s="20">
        <v>21107</v>
      </c>
      <c r="B131" s="24" t="s">
        <v>150</v>
      </c>
      <c r="C131" s="25">
        <v>0</v>
      </c>
      <c r="D131" s="21">
        <f>SUM(E131:S131)</f>
        <v>0</v>
      </c>
      <c r="E131" s="25">
        <v>0</v>
      </c>
      <c r="F131" s="26">
        <v>0</v>
      </c>
      <c r="G131" s="26">
        <v>0</v>
      </c>
      <c r="H131" s="27">
        <v>0</v>
      </c>
      <c r="I131" s="27">
        <v>0</v>
      </c>
      <c r="J131" s="26">
        <v>0</v>
      </c>
      <c r="K131" s="26">
        <v>0</v>
      </c>
      <c r="L131" s="27">
        <v>0</v>
      </c>
      <c r="M131" s="25">
        <v>0</v>
      </c>
      <c r="N131" s="25">
        <v>0</v>
      </c>
      <c r="O131" s="28">
        <v>0</v>
      </c>
      <c r="P131" s="26">
        <v>0</v>
      </c>
      <c r="Q131" s="27">
        <v>0</v>
      </c>
      <c r="R131" s="26">
        <v>0</v>
      </c>
      <c r="S131" s="25">
        <v>0</v>
      </c>
      <c r="T131" s="21">
        <f>C131+D131</f>
        <v>0</v>
      </c>
      <c r="U131" s="21">
        <f>'[1]L02'!C816</f>
        <v>0</v>
      </c>
      <c r="V131" s="21">
        <f>T131-U131</f>
        <v>0</v>
      </c>
      <c r="W131" s="28">
        <v>0</v>
      </c>
    </row>
    <row r="132" spans="1:23" ht="16.5" customHeight="1">
      <c r="A132" s="20">
        <v>21108</v>
      </c>
      <c r="B132" s="24" t="s">
        <v>151</v>
      </c>
      <c r="C132" s="25">
        <v>0</v>
      </c>
      <c r="D132" s="21">
        <f>SUM(E132:S132)</f>
        <v>0</v>
      </c>
      <c r="E132" s="25">
        <v>0</v>
      </c>
      <c r="F132" s="26">
        <v>0</v>
      </c>
      <c r="G132" s="26">
        <v>0</v>
      </c>
      <c r="H132" s="27">
        <v>0</v>
      </c>
      <c r="I132" s="27">
        <v>0</v>
      </c>
      <c r="J132" s="26">
        <v>0</v>
      </c>
      <c r="K132" s="26">
        <v>0</v>
      </c>
      <c r="L132" s="27">
        <v>0</v>
      </c>
      <c r="M132" s="25">
        <v>0</v>
      </c>
      <c r="N132" s="25">
        <v>0</v>
      </c>
      <c r="O132" s="28">
        <v>0</v>
      </c>
      <c r="P132" s="26">
        <v>0</v>
      </c>
      <c r="Q132" s="27">
        <v>0</v>
      </c>
      <c r="R132" s="26">
        <v>0</v>
      </c>
      <c r="S132" s="25">
        <v>0</v>
      </c>
      <c r="T132" s="21">
        <f>C132+D132</f>
        <v>0</v>
      </c>
      <c r="U132" s="21">
        <f>'[1]L02'!C819</f>
        <v>0</v>
      </c>
      <c r="V132" s="21">
        <f>T132-U132</f>
        <v>0</v>
      </c>
      <c r="W132" s="28">
        <v>0</v>
      </c>
    </row>
    <row r="133" spans="1:23" ht="16.5" customHeight="1">
      <c r="A133" s="20">
        <v>21109</v>
      </c>
      <c r="B133" s="24" t="s">
        <v>152</v>
      </c>
      <c r="C133" s="25">
        <v>0</v>
      </c>
      <c r="D133" s="21">
        <f>SUM(E133:S133)</f>
        <v>0</v>
      </c>
      <c r="E133" s="25">
        <v>0</v>
      </c>
      <c r="F133" s="26">
        <v>0</v>
      </c>
      <c r="G133" s="26">
        <v>0</v>
      </c>
      <c r="H133" s="27">
        <v>0</v>
      </c>
      <c r="I133" s="27">
        <v>0</v>
      </c>
      <c r="J133" s="26">
        <v>0</v>
      </c>
      <c r="K133" s="26">
        <v>0</v>
      </c>
      <c r="L133" s="27">
        <v>0</v>
      </c>
      <c r="M133" s="25">
        <v>0</v>
      </c>
      <c r="N133" s="25">
        <v>0</v>
      </c>
      <c r="O133" s="28">
        <v>0</v>
      </c>
      <c r="P133" s="26">
        <v>0</v>
      </c>
      <c r="Q133" s="27">
        <v>0</v>
      </c>
      <c r="R133" s="26">
        <v>0</v>
      </c>
      <c r="S133" s="25">
        <v>0</v>
      </c>
      <c r="T133" s="21">
        <f>C133+D133</f>
        <v>0</v>
      </c>
      <c r="U133" s="21">
        <f>'[1]L02'!C822</f>
        <v>0</v>
      </c>
      <c r="V133" s="21">
        <f>T133-U133</f>
        <v>0</v>
      </c>
      <c r="W133" s="28">
        <v>0</v>
      </c>
    </row>
    <row r="134" spans="1:23" ht="16.5" customHeight="1">
      <c r="A134" s="20">
        <v>21110</v>
      </c>
      <c r="B134" s="24" t="s">
        <v>153</v>
      </c>
      <c r="C134" s="25">
        <v>436</v>
      </c>
      <c r="D134" s="21">
        <f>SUM(E134:S134)</f>
        <v>5307</v>
      </c>
      <c r="E134" s="25">
        <v>0</v>
      </c>
      <c r="F134" s="26">
        <v>1381</v>
      </c>
      <c r="G134" s="26">
        <v>3490</v>
      </c>
      <c r="H134" s="27">
        <v>436</v>
      </c>
      <c r="I134" s="27">
        <v>0</v>
      </c>
      <c r="J134" s="26">
        <v>0</v>
      </c>
      <c r="K134" s="26">
        <v>0</v>
      </c>
      <c r="L134" s="27">
        <v>0</v>
      </c>
      <c r="M134" s="25">
        <v>0</v>
      </c>
      <c r="N134" s="25">
        <v>0</v>
      </c>
      <c r="O134" s="28">
        <v>0</v>
      </c>
      <c r="P134" s="26">
        <v>0</v>
      </c>
      <c r="Q134" s="27">
        <v>0</v>
      </c>
      <c r="R134" s="26">
        <v>0</v>
      </c>
      <c r="S134" s="25">
        <v>0</v>
      </c>
      <c r="T134" s="21">
        <f>C134+D134</f>
        <v>5743</v>
      </c>
      <c r="U134" s="21">
        <f>'[1]L02'!C824</f>
        <v>3768</v>
      </c>
      <c r="V134" s="21">
        <f>T134-U134</f>
        <v>1975</v>
      </c>
      <c r="W134" s="28">
        <v>1975</v>
      </c>
    </row>
    <row r="135" spans="1:23" ht="16.5" customHeight="1">
      <c r="A135" s="20">
        <v>21111</v>
      </c>
      <c r="B135" s="24" t="s">
        <v>154</v>
      </c>
      <c r="C135" s="25">
        <v>78</v>
      </c>
      <c r="D135" s="21">
        <f>SUM(E135:S135)</f>
        <v>221</v>
      </c>
      <c r="E135" s="25">
        <v>0</v>
      </c>
      <c r="F135" s="26">
        <v>142</v>
      </c>
      <c r="G135" s="26">
        <v>0</v>
      </c>
      <c r="H135" s="27">
        <v>79</v>
      </c>
      <c r="I135" s="27">
        <v>0</v>
      </c>
      <c r="J135" s="26">
        <v>0</v>
      </c>
      <c r="K135" s="26">
        <v>0</v>
      </c>
      <c r="L135" s="27">
        <v>0</v>
      </c>
      <c r="M135" s="25">
        <v>0</v>
      </c>
      <c r="N135" s="25">
        <v>0</v>
      </c>
      <c r="O135" s="28">
        <v>0</v>
      </c>
      <c r="P135" s="26">
        <v>0</v>
      </c>
      <c r="Q135" s="27">
        <v>0</v>
      </c>
      <c r="R135" s="26">
        <v>0</v>
      </c>
      <c r="S135" s="25">
        <v>0</v>
      </c>
      <c r="T135" s="21">
        <f>C135+D135</f>
        <v>299</v>
      </c>
      <c r="U135" s="21">
        <f>'[1]L02'!C826</f>
        <v>299</v>
      </c>
      <c r="V135" s="21">
        <f>T135-U135</f>
        <v>0</v>
      </c>
      <c r="W135" s="28">
        <v>0</v>
      </c>
    </row>
    <row r="136" spans="1:23" ht="16.5" customHeight="1">
      <c r="A136" s="20">
        <v>21112</v>
      </c>
      <c r="B136" s="24" t="s">
        <v>155</v>
      </c>
      <c r="C136" s="25">
        <v>22</v>
      </c>
      <c r="D136" s="21">
        <f>SUM(E136:S136)</f>
        <v>0</v>
      </c>
      <c r="E136" s="25">
        <v>0</v>
      </c>
      <c r="F136" s="26">
        <v>0</v>
      </c>
      <c r="G136" s="26">
        <v>0</v>
      </c>
      <c r="H136" s="27">
        <v>22</v>
      </c>
      <c r="I136" s="27">
        <v>0</v>
      </c>
      <c r="J136" s="26">
        <v>0</v>
      </c>
      <c r="K136" s="26">
        <v>0</v>
      </c>
      <c r="L136" s="27">
        <v>0</v>
      </c>
      <c r="M136" s="25">
        <v>-22</v>
      </c>
      <c r="N136" s="25">
        <v>0</v>
      </c>
      <c r="O136" s="28">
        <v>0</v>
      </c>
      <c r="P136" s="26">
        <v>0</v>
      </c>
      <c r="Q136" s="27">
        <v>0</v>
      </c>
      <c r="R136" s="26">
        <v>0</v>
      </c>
      <c r="S136" s="25">
        <v>0</v>
      </c>
      <c r="T136" s="21">
        <f>C136+D136</f>
        <v>22</v>
      </c>
      <c r="U136" s="21">
        <f>'[1]L02'!C832</f>
        <v>22</v>
      </c>
      <c r="V136" s="21">
        <f>T136-U136</f>
        <v>0</v>
      </c>
      <c r="W136" s="28">
        <v>0</v>
      </c>
    </row>
    <row r="137" spans="1:23" ht="16.5" customHeight="1">
      <c r="A137" s="20">
        <v>21113</v>
      </c>
      <c r="B137" s="24" t="s">
        <v>156</v>
      </c>
      <c r="C137" s="25">
        <v>0</v>
      </c>
      <c r="D137" s="21">
        <f>SUM(E137:S137)</f>
        <v>300</v>
      </c>
      <c r="E137" s="25">
        <v>0</v>
      </c>
      <c r="F137" s="26">
        <v>0</v>
      </c>
      <c r="G137" s="26">
        <v>300</v>
      </c>
      <c r="H137" s="27">
        <v>0</v>
      </c>
      <c r="I137" s="27">
        <v>0</v>
      </c>
      <c r="J137" s="26">
        <v>0</v>
      </c>
      <c r="K137" s="26">
        <v>0</v>
      </c>
      <c r="L137" s="27">
        <v>0</v>
      </c>
      <c r="M137" s="25">
        <v>0</v>
      </c>
      <c r="N137" s="25">
        <v>0</v>
      </c>
      <c r="O137" s="28">
        <v>0</v>
      </c>
      <c r="P137" s="26">
        <v>0</v>
      </c>
      <c r="Q137" s="27">
        <v>0</v>
      </c>
      <c r="R137" s="26">
        <v>0</v>
      </c>
      <c r="S137" s="25">
        <v>0</v>
      </c>
      <c r="T137" s="21">
        <f>C137+D137</f>
        <v>300</v>
      </c>
      <c r="U137" s="21">
        <f>'[1]L02'!C834</f>
        <v>0</v>
      </c>
      <c r="V137" s="21">
        <f>T137-U137</f>
        <v>300</v>
      </c>
      <c r="W137" s="28">
        <v>300</v>
      </c>
    </row>
    <row r="138" spans="1:23" ht="16.5" customHeight="1">
      <c r="A138" s="20">
        <v>21114</v>
      </c>
      <c r="B138" s="24" t="s">
        <v>157</v>
      </c>
      <c r="C138" s="25">
        <v>0</v>
      </c>
      <c r="D138" s="21">
        <f>SUM(E138:S138)</f>
        <v>0</v>
      </c>
      <c r="E138" s="25">
        <v>0</v>
      </c>
      <c r="F138" s="26">
        <v>0</v>
      </c>
      <c r="G138" s="26">
        <v>0</v>
      </c>
      <c r="H138" s="27">
        <v>0</v>
      </c>
      <c r="I138" s="27">
        <v>0</v>
      </c>
      <c r="J138" s="26">
        <v>0</v>
      </c>
      <c r="K138" s="26">
        <v>0</v>
      </c>
      <c r="L138" s="27">
        <v>0</v>
      </c>
      <c r="M138" s="25">
        <v>0</v>
      </c>
      <c r="N138" s="25">
        <v>0</v>
      </c>
      <c r="O138" s="28">
        <v>0</v>
      </c>
      <c r="P138" s="26">
        <v>0</v>
      </c>
      <c r="Q138" s="27">
        <v>0</v>
      </c>
      <c r="R138" s="26">
        <v>0</v>
      </c>
      <c r="S138" s="25">
        <v>0</v>
      </c>
      <c r="T138" s="21">
        <f>C138+D138</f>
        <v>0</v>
      </c>
      <c r="U138" s="21">
        <f>'[1]L02'!C836</f>
        <v>0</v>
      </c>
      <c r="V138" s="21">
        <f>T138-U138</f>
        <v>0</v>
      </c>
      <c r="W138" s="28">
        <v>0</v>
      </c>
    </row>
    <row r="139" spans="1:23" ht="16.5" customHeight="1">
      <c r="A139" s="20">
        <v>21199</v>
      </c>
      <c r="B139" s="24" t="s">
        <v>158</v>
      </c>
      <c r="C139" s="25">
        <v>0</v>
      </c>
      <c r="D139" s="21">
        <f>SUM(E139:S139)</f>
        <v>0</v>
      </c>
      <c r="E139" s="25">
        <v>0</v>
      </c>
      <c r="F139" s="26">
        <v>0</v>
      </c>
      <c r="G139" s="26">
        <v>0</v>
      </c>
      <c r="H139" s="27">
        <v>0</v>
      </c>
      <c r="I139" s="27">
        <v>0</v>
      </c>
      <c r="J139" s="26">
        <v>0</v>
      </c>
      <c r="K139" s="26">
        <v>0</v>
      </c>
      <c r="L139" s="27">
        <v>0</v>
      </c>
      <c r="M139" s="25">
        <v>0</v>
      </c>
      <c r="N139" s="25">
        <v>0</v>
      </c>
      <c r="O139" s="28">
        <v>0</v>
      </c>
      <c r="P139" s="26">
        <v>0</v>
      </c>
      <c r="Q139" s="27">
        <v>0</v>
      </c>
      <c r="R139" s="26">
        <v>0</v>
      </c>
      <c r="S139" s="25">
        <v>0</v>
      </c>
      <c r="T139" s="21">
        <f>C139+D139</f>
        <v>0</v>
      </c>
      <c r="U139" s="21">
        <f>'[1]L02'!C851</f>
        <v>0</v>
      </c>
      <c r="V139" s="21">
        <f>T139-U139</f>
        <v>0</v>
      </c>
      <c r="W139" s="28">
        <v>0</v>
      </c>
    </row>
    <row r="140" spans="1:23" ht="16.5" customHeight="1">
      <c r="A140" s="20">
        <v>212</v>
      </c>
      <c r="B140" s="23" t="s">
        <v>159</v>
      </c>
      <c r="C140" s="21">
        <f>SUM(C141:C146)</f>
        <v>11035</v>
      </c>
      <c r="D140" s="21">
        <f>SUM(D141:D146)</f>
        <v>7353</v>
      </c>
      <c r="E140" s="21">
        <f>SUM(E141:E146)</f>
        <v>0</v>
      </c>
      <c r="F140" s="22">
        <f>SUM(F141:F146)</f>
        <v>0</v>
      </c>
      <c r="G140" s="22">
        <f>SUM(G141:G146)</f>
        <v>170</v>
      </c>
      <c r="H140" s="22">
        <f>SUM(H141:H146)</f>
        <v>234</v>
      </c>
      <c r="I140" s="22">
        <f>SUM(I141:I146)</f>
        <v>0</v>
      </c>
      <c r="J140" s="22">
        <f>SUM(J141:J146)</f>
        <v>0</v>
      </c>
      <c r="K140" s="22">
        <f>SUM(K141:K146)</f>
        <v>0</v>
      </c>
      <c r="L140" s="22">
        <f>SUM(L141:L146)</f>
        <v>75</v>
      </c>
      <c r="M140" s="21">
        <f>SUM(M141:M146)</f>
        <v>6874</v>
      </c>
      <c r="N140" s="21">
        <f>SUM(N141:N146)</f>
        <v>0</v>
      </c>
      <c r="O140" s="21">
        <f>SUM(O141:O146)</f>
        <v>0</v>
      </c>
      <c r="P140" s="22">
        <f>SUM(P141:P146)</f>
        <v>0</v>
      </c>
      <c r="Q140" s="22">
        <f>SUM(Q141:Q146)</f>
        <v>0</v>
      </c>
      <c r="R140" s="22">
        <f>SUM(R141:R146)</f>
        <v>0</v>
      </c>
      <c r="S140" s="21">
        <f>SUM(S141:S146)</f>
        <v>0</v>
      </c>
      <c r="T140" s="21">
        <f>SUM(T141:T146)</f>
        <v>18388</v>
      </c>
      <c r="U140" s="21">
        <f>SUM(U141:U146)</f>
        <v>16208</v>
      </c>
      <c r="V140" s="21">
        <f>SUM(V141:V146)</f>
        <v>2180</v>
      </c>
      <c r="W140" s="21">
        <f>SUM(W141:W146)</f>
        <v>2180</v>
      </c>
    </row>
    <row r="141" spans="1:23" ht="16.5" customHeight="1">
      <c r="A141" s="20">
        <v>21201</v>
      </c>
      <c r="B141" s="24" t="s">
        <v>160</v>
      </c>
      <c r="C141" s="25">
        <v>3418</v>
      </c>
      <c r="D141" s="21">
        <f>SUM(E141:S141)</f>
        <v>4114</v>
      </c>
      <c r="E141" s="25">
        <v>0</v>
      </c>
      <c r="F141" s="26">
        <v>0</v>
      </c>
      <c r="G141" s="26">
        <v>20</v>
      </c>
      <c r="H141" s="27">
        <v>134</v>
      </c>
      <c r="I141" s="27">
        <v>0</v>
      </c>
      <c r="J141" s="26">
        <v>0</v>
      </c>
      <c r="K141" s="26">
        <v>0</v>
      </c>
      <c r="L141" s="27">
        <v>52</v>
      </c>
      <c r="M141" s="25">
        <v>3908</v>
      </c>
      <c r="N141" s="25">
        <v>0</v>
      </c>
      <c r="O141" s="28">
        <v>0</v>
      </c>
      <c r="P141" s="26">
        <v>0</v>
      </c>
      <c r="Q141" s="27">
        <v>0</v>
      </c>
      <c r="R141" s="26">
        <v>0</v>
      </c>
      <c r="S141" s="25">
        <v>0</v>
      </c>
      <c r="T141" s="21">
        <f>C141+D141</f>
        <v>7532</v>
      </c>
      <c r="U141" s="21">
        <f>'[1]L02'!C854</f>
        <v>7512</v>
      </c>
      <c r="V141" s="21">
        <f>T141-U141</f>
        <v>20</v>
      </c>
      <c r="W141" s="28">
        <v>20</v>
      </c>
    </row>
    <row r="142" spans="1:23" ht="16.5" customHeight="1">
      <c r="A142" s="20">
        <v>21202</v>
      </c>
      <c r="B142" s="24" t="s">
        <v>161</v>
      </c>
      <c r="C142" s="25">
        <v>584</v>
      </c>
      <c r="D142" s="21">
        <f>SUM(E142:S142)</f>
        <v>166</v>
      </c>
      <c r="E142" s="25">
        <v>0</v>
      </c>
      <c r="F142" s="26">
        <v>0</v>
      </c>
      <c r="G142" s="26">
        <v>0</v>
      </c>
      <c r="H142" s="27">
        <v>0</v>
      </c>
      <c r="I142" s="27">
        <v>0</v>
      </c>
      <c r="J142" s="26">
        <v>0</v>
      </c>
      <c r="K142" s="26">
        <v>0</v>
      </c>
      <c r="L142" s="27">
        <v>0</v>
      </c>
      <c r="M142" s="25">
        <v>166</v>
      </c>
      <c r="N142" s="25">
        <v>0</v>
      </c>
      <c r="O142" s="28">
        <v>0</v>
      </c>
      <c r="P142" s="26">
        <v>0</v>
      </c>
      <c r="Q142" s="27">
        <v>0</v>
      </c>
      <c r="R142" s="26">
        <v>0</v>
      </c>
      <c r="S142" s="25">
        <v>0</v>
      </c>
      <c r="T142" s="21">
        <f>C142+D142</f>
        <v>750</v>
      </c>
      <c r="U142" s="21">
        <f>'[1]L02'!C866</f>
        <v>750</v>
      </c>
      <c r="V142" s="21">
        <f>T142-U142</f>
        <v>0</v>
      </c>
      <c r="W142" s="28">
        <v>0</v>
      </c>
    </row>
    <row r="143" spans="1:23" ht="16.5" customHeight="1">
      <c r="A143" s="20">
        <v>21203</v>
      </c>
      <c r="B143" s="24" t="s">
        <v>162</v>
      </c>
      <c r="C143" s="25">
        <v>110</v>
      </c>
      <c r="D143" s="21">
        <f>SUM(E143:S143)</f>
        <v>300</v>
      </c>
      <c r="E143" s="25">
        <v>0</v>
      </c>
      <c r="F143" s="26">
        <v>0</v>
      </c>
      <c r="G143" s="26">
        <v>150</v>
      </c>
      <c r="H143" s="27">
        <v>10</v>
      </c>
      <c r="I143" s="27">
        <v>0</v>
      </c>
      <c r="J143" s="26">
        <v>0</v>
      </c>
      <c r="K143" s="26">
        <v>0</v>
      </c>
      <c r="L143" s="27">
        <v>0</v>
      </c>
      <c r="M143" s="25">
        <v>140</v>
      </c>
      <c r="N143" s="25">
        <v>0</v>
      </c>
      <c r="O143" s="28">
        <v>0</v>
      </c>
      <c r="P143" s="26">
        <v>0</v>
      </c>
      <c r="Q143" s="27">
        <v>0</v>
      </c>
      <c r="R143" s="26">
        <v>0</v>
      </c>
      <c r="S143" s="25">
        <v>0</v>
      </c>
      <c r="T143" s="21">
        <f>C143+D143</f>
        <v>410</v>
      </c>
      <c r="U143" s="21">
        <f>'[1]L02'!C868</f>
        <v>410</v>
      </c>
      <c r="V143" s="21">
        <f>T143-U143</f>
        <v>0</v>
      </c>
      <c r="W143" s="28">
        <v>0</v>
      </c>
    </row>
    <row r="144" spans="1:23" ht="16.5" customHeight="1">
      <c r="A144" s="20">
        <v>21205</v>
      </c>
      <c r="B144" s="24" t="s">
        <v>163</v>
      </c>
      <c r="C144" s="25">
        <v>5554</v>
      </c>
      <c r="D144" s="21">
        <f>SUM(E144:S144)</f>
        <v>-1508</v>
      </c>
      <c r="E144" s="25">
        <v>0</v>
      </c>
      <c r="F144" s="26">
        <v>0</v>
      </c>
      <c r="G144" s="26">
        <v>0</v>
      </c>
      <c r="H144" s="27">
        <v>0</v>
      </c>
      <c r="I144" s="27">
        <v>0</v>
      </c>
      <c r="J144" s="26">
        <v>0</v>
      </c>
      <c r="K144" s="26">
        <v>0</v>
      </c>
      <c r="L144" s="27">
        <v>0</v>
      </c>
      <c r="M144" s="25">
        <v>-1508</v>
      </c>
      <c r="N144" s="25">
        <v>0</v>
      </c>
      <c r="O144" s="28">
        <v>0</v>
      </c>
      <c r="P144" s="26">
        <v>0</v>
      </c>
      <c r="Q144" s="27">
        <v>0</v>
      </c>
      <c r="R144" s="26">
        <v>0</v>
      </c>
      <c r="S144" s="25">
        <v>0</v>
      </c>
      <c r="T144" s="21">
        <f>C144+D144</f>
        <v>4046</v>
      </c>
      <c r="U144" s="21">
        <f>'[1]L02'!C871</f>
        <v>4046</v>
      </c>
      <c r="V144" s="21">
        <f>T144-U144</f>
        <v>0</v>
      </c>
      <c r="W144" s="28">
        <v>0</v>
      </c>
    </row>
    <row r="145" spans="1:23" ht="16.5" customHeight="1">
      <c r="A145" s="20">
        <v>21206</v>
      </c>
      <c r="B145" s="24" t="s">
        <v>164</v>
      </c>
      <c r="C145" s="25">
        <v>0</v>
      </c>
      <c r="D145" s="21">
        <f>SUM(E145:S145)</f>
        <v>35</v>
      </c>
      <c r="E145" s="25">
        <v>0</v>
      </c>
      <c r="F145" s="26">
        <v>0</v>
      </c>
      <c r="G145" s="26">
        <v>0</v>
      </c>
      <c r="H145" s="27">
        <v>0</v>
      </c>
      <c r="I145" s="27">
        <v>0</v>
      </c>
      <c r="J145" s="26">
        <v>0</v>
      </c>
      <c r="K145" s="26">
        <v>0</v>
      </c>
      <c r="L145" s="27">
        <v>0</v>
      </c>
      <c r="M145" s="25">
        <v>35</v>
      </c>
      <c r="N145" s="25">
        <v>0</v>
      </c>
      <c r="O145" s="28">
        <v>0</v>
      </c>
      <c r="P145" s="26">
        <v>0</v>
      </c>
      <c r="Q145" s="27">
        <v>0</v>
      </c>
      <c r="R145" s="26">
        <v>0</v>
      </c>
      <c r="S145" s="25">
        <v>0</v>
      </c>
      <c r="T145" s="21">
        <f>C145+D145</f>
        <v>35</v>
      </c>
      <c r="U145" s="21">
        <f>'[1]L02'!C873</f>
        <v>35</v>
      </c>
      <c r="V145" s="21">
        <f>T145-U145</f>
        <v>0</v>
      </c>
      <c r="W145" s="28">
        <v>0</v>
      </c>
    </row>
    <row r="146" spans="1:23" ht="16.5" customHeight="1">
      <c r="A146" s="20">
        <v>21299</v>
      </c>
      <c r="B146" s="24" t="s">
        <v>165</v>
      </c>
      <c r="C146" s="25">
        <v>1369</v>
      </c>
      <c r="D146" s="21">
        <f>SUM(E146:S146)</f>
        <v>4246</v>
      </c>
      <c r="E146" s="25">
        <v>0</v>
      </c>
      <c r="F146" s="26">
        <v>0</v>
      </c>
      <c r="G146" s="26">
        <v>0</v>
      </c>
      <c r="H146" s="27">
        <v>90</v>
      </c>
      <c r="I146" s="27">
        <v>0</v>
      </c>
      <c r="J146" s="26">
        <v>0</v>
      </c>
      <c r="K146" s="26">
        <v>0</v>
      </c>
      <c r="L146" s="27">
        <v>23</v>
      </c>
      <c r="M146" s="25">
        <v>4133</v>
      </c>
      <c r="N146" s="25">
        <v>0</v>
      </c>
      <c r="O146" s="28">
        <v>0</v>
      </c>
      <c r="P146" s="26">
        <v>0</v>
      </c>
      <c r="Q146" s="27">
        <v>0</v>
      </c>
      <c r="R146" s="26">
        <v>0</v>
      </c>
      <c r="S146" s="25">
        <v>0</v>
      </c>
      <c r="T146" s="21">
        <f>C146+D146</f>
        <v>5615</v>
      </c>
      <c r="U146" s="21">
        <f>'[1]L02'!C875</f>
        <v>3455</v>
      </c>
      <c r="V146" s="21">
        <f>T146-U146</f>
        <v>2160</v>
      </c>
      <c r="W146" s="28">
        <v>2160</v>
      </c>
    </row>
    <row r="147" spans="1:23" ht="16.5" customHeight="1">
      <c r="A147" s="20">
        <v>213</v>
      </c>
      <c r="B147" s="23" t="s">
        <v>166</v>
      </c>
      <c r="C147" s="21">
        <f>SUM(C148:C150,C152:C158)</f>
        <v>56506</v>
      </c>
      <c r="D147" s="21">
        <f>SUM(D148:D150,D152:D158)</f>
        <v>32584</v>
      </c>
      <c r="E147" s="21">
        <f>SUM(E148:E150,E152:E158)</f>
        <v>0</v>
      </c>
      <c r="F147" s="22">
        <f>SUM(F148:F150,F152:F158)</f>
        <v>1974</v>
      </c>
      <c r="G147" s="22">
        <f>SUM(G148:G150,G152:G158)</f>
        <v>35648</v>
      </c>
      <c r="H147" s="22">
        <f>SUM(H148:H150,H152:H158)</f>
        <v>4008</v>
      </c>
      <c r="I147" s="22">
        <f>SUM(I148:I150,I152:I158)</f>
        <v>0</v>
      </c>
      <c r="J147" s="22">
        <f>SUM(J148:J150,J152:J158)</f>
        <v>0</v>
      </c>
      <c r="K147" s="22">
        <f>SUM(K148:K150,K152:K158)</f>
        <v>0</v>
      </c>
      <c r="L147" s="22">
        <f>SUM(L148:L150,L152:L158)</f>
        <v>326</v>
      </c>
      <c r="M147" s="21">
        <f>SUM(M148:M150,M152:M158)</f>
        <v>-9372</v>
      </c>
      <c r="N147" s="21">
        <f>SUM(N148:N150,N152:N158)</f>
        <v>0</v>
      </c>
      <c r="O147" s="21">
        <f>SUM(O148:O150,O152:O158)</f>
        <v>0</v>
      </c>
      <c r="P147" s="22">
        <f>SUM(P148:P150,P152:P158)</f>
        <v>0</v>
      </c>
      <c r="Q147" s="22">
        <f>SUM(Q148:Q150,Q152:Q158)</f>
        <v>0</v>
      </c>
      <c r="R147" s="22">
        <f>SUM(R148:R150,R152:R158)</f>
        <v>0</v>
      </c>
      <c r="S147" s="21">
        <f>SUM(S148:S150,S152:S158)</f>
        <v>0</v>
      </c>
      <c r="T147" s="21">
        <f>SUM(T148:T150,T152:T158)</f>
        <v>89090</v>
      </c>
      <c r="U147" s="21">
        <f>SUM(U148:U150,U152:U158)</f>
        <v>86138</v>
      </c>
      <c r="V147" s="21">
        <f>SUM(V148:V150,V152:V158)</f>
        <v>2952</v>
      </c>
      <c r="W147" s="21">
        <f>SUM(W148:W150,W152:W158)</f>
        <v>2952</v>
      </c>
    </row>
    <row r="148" spans="1:23" ht="16.5" customHeight="1">
      <c r="A148" s="20">
        <v>21301</v>
      </c>
      <c r="B148" s="24" t="s">
        <v>167</v>
      </c>
      <c r="C148" s="25">
        <v>17388</v>
      </c>
      <c r="D148" s="21">
        <f>SUM(E148:S148)</f>
        <v>8390</v>
      </c>
      <c r="E148" s="25">
        <v>0</v>
      </c>
      <c r="F148" s="26">
        <v>0</v>
      </c>
      <c r="G148" s="26">
        <v>11943</v>
      </c>
      <c r="H148" s="27">
        <v>1121</v>
      </c>
      <c r="I148" s="27">
        <v>0</v>
      </c>
      <c r="J148" s="26">
        <v>0</v>
      </c>
      <c r="K148" s="26">
        <v>0</v>
      </c>
      <c r="L148" s="27">
        <v>0</v>
      </c>
      <c r="M148" s="25">
        <v>-4674</v>
      </c>
      <c r="N148" s="25">
        <v>0</v>
      </c>
      <c r="O148" s="28">
        <v>0</v>
      </c>
      <c r="P148" s="26">
        <v>0</v>
      </c>
      <c r="Q148" s="27">
        <v>0</v>
      </c>
      <c r="R148" s="26">
        <v>0</v>
      </c>
      <c r="S148" s="25">
        <v>0</v>
      </c>
      <c r="T148" s="21">
        <f>C148+D148</f>
        <v>25778</v>
      </c>
      <c r="U148" s="21">
        <f>'[1]L02'!C878</f>
        <v>24084</v>
      </c>
      <c r="V148" s="21">
        <f>T148-U148</f>
        <v>1694</v>
      </c>
      <c r="W148" s="28">
        <v>1694</v>
      </c>
    </row>
    <row r="149" spans="1:23" ht="16.5" customHeight="1">
      <c r="A149" s="20">
        <v>21302</v>
      </c>
      <c r="B149" s="24" t="s">
        <v>168</v>
      </c>
      <c r="C149" s="25">
        <v>5466</v>
      </c>
      <c r="D149" s="21">
        <f>SUM(E149:S149)</f>
        <v>4141</v>
      </c>
      <c r="E149" s="25">
        <v>0</v>
      </c>
      <c r="F149" s="26">
        <v>0</v>
      </c>
      <c r="G149" s="26">
        <v>3259</v>
      </c>
      <c r="H149" s="27">
        <v>481</v>
      </c>
      <c r="I149" s="27">
        <v>0</v>
      </c>
      <c r="J149" s="26">
        <v>0</v>
      </c>
      <c r="K149" s="26">
        <v>0</v>
      </c>
      <c r="L149" s="27">
        <v>30</v>
      </c>
      <c r="M149" s="25">
        <v>371</v>
      </c>
      <c r="N149" s="25">
        <v>0</v>
      </c>
      <c r="O149" s="28">
        <v>0</v>
      </c>
      <c r="P149" s="26">
        <v>0</v>
      </c>
      <c r="Q149" s="27">
        <v>0</v>
      </c>
      <c r="R149" s="26">
        <v>0</v>
      </c>
      <c r="S149" s="25">
        <v>0</v>
      </c>
      <c r="T149" s="21">
        <f>C149+D149</f>
        <v>9607</v>
      </c>
      <c r="U149" s="21">
        <f>'[1]L02'!C904</f>
        <v>9423</v>
      </c>
      <c r="V149" s="21">
        <f>T149-U149</f>
        <v>184</v>
      </c>
      <c r="W149" s="28">
        <v>184</v>
      </c>
    </row>
    <row r="150" spans="1:23" ht="16.5" customHeight="1">
      <c r="A150" s="20">
        <v>21303</v>
      </c>
      <c r="B150" s="24" t="s">
        <v>169</v>
      </c>
      <c r="C150" s="25">
        <v>11756</v>
      </c>
      <c r="D150" s="21">
        <f>SUM(E150:S150)</f>
        <v>11842</v>
      </c>
      <c r="E150" s="25">
        <v>0</v>
      </c>
      <c r="F150" s="26">
        <v>0</v>
      </c>
      <c r="G150" s="26">
        <v>11104</v>
      </c>
      <c r="H150" s="27">
        <v>956</v>
      </c>
      <c r="I150" s="27">
        <v>0</v>
      </c>
      <c r="J150" s="26">
        <v>0</v>
      </c>
      <c r="K150" s="26">
        <v>0</v>
      </c>
      <c r="L150" s="27">
        <v>134</v>
      </c>
      <c r="M150" s="25">
        <v>-352</v>
      </c>
      <c r="N150" s="25">
        <v>0</v>
      </c>
      <c r="O150" s="28">
        <v>0</v>
      </c>
      <c r="P150" s="26">
        <v>0</v>
      </c>
      <c r="Q150" s="27">
        <v>0</v>
      </c>
      <c r="R150" s="26">
        <v>0</v>
      </c>
      <c r="S150" s="25">
        <v>0</v>
      </c>
      <c r="T150" s="21">
        <f>C150+D150</f>
        <v>23598</v>
      </c>
      <c r="U150" s="21">
        <f>'[1]L02'!C932</f>
        <v>23416</v>
      </c>
      <c r="V150" s="21">
        <f>T150-U150</f>
        <v>182</v>
      </c>
      <c r="W150" s="28">
        <v>182</v>
      </c>
    </row>
    <row r="151" spans="1:23" ht="16.5" customHeight="1">
      <c r="A151" s="20">
        <v>2130331</v>
      </c>
      <c r="B151" s="24" t="s">
        <v>170</v>
      </c>
      <c r="C151" s="25">
        <v>422</v>
      </c>
      <c r="D151" s="21">
        <f>SUM(E151:S151)</f>
        <v>0</v>
      </c>
      <c r="E151" s="25">
        <v>0</v>
      </c>
      <c r="F151" s="26">
        <v>0</v>
      </c>
      <c r="G151" s="26">
        <v>0</v>
      </c>
      <c r="H151" s="27">
        <v>0</v>
      </c>
      <c r="I151" s="27">
        <v>0</v>
      </c>
      <c r="J151" s="26">
        <v>0</v>
      </c>
      <c r="K151" s="26">
        <v>0</v>
      </c>
      <c r="L151" s="27">
        <v>0</v>
      </c>
      <c r="M151" s="25">
        <v>0</v>
      </c>
      <c r="N151" s="25">
        <v>0</v>
      </c>
      <c r="O151" s="28">
        <v>0</v>
      </c>
      <c r="P151" s="26">
        <v>0</v>
      </c>
      <c r="Q151" s="27">
        <v>0</v>
      </c>
      <c r="R151" s="26">
        <v>0</v>
      </c>
      <c r="S151" s="25">
        <v>0</v>
      </c>
      <c r="T151" s="21">
        <f>C151+D151</f>
        <v>422</v>
      </c>
      <c r="U151" s="21">
        <f>'[1]L02'!C954</f>
        <v>422</v>
      </c>
      <c r="V151" s="21">
        <f>T151-U151</f>
        <v>0</v>
      </c>
      <c r="W151" s="28">
        <v>0</v>
      </c>
    </row>
    <row r="152" spans="1:23" ht="16.5" customHeight="1">
      <c r="A152" s="20">
        <v>21304</v>
      </c>
      <c r="B152" s="24" t="s">
        <v>171</v>
      </c>
      <c r="C152" s="25">
        <v>0</v>
      </c>
      <c r="D152" s="21">
        <f>SUM(E152:S152)</f>
        <v>0</v>
      </c>
      <c r="E152" s="25">
        <v>0</v>
      </c>
      <c r="F152" s="26">
        <v>0</v>
      </c>
      <c r="G152" s="26">
        <v>0</v>
      </c>
      <c r="H152" s="27">
        <v>0</v>
      </c>
      <c r="I152" s="27">
        <v>0</v>
      </c>
      <c r="J152" s="26">
        <v>0</v>
      </c>
      <c r="K152" s="26">
        <v>0</v>
      </c>
      <c r="L152" s="27">
        <v>0</v>
      </c>
      <c r="M152" s="25">
        <v>0</v>
      </c>
      <c r="N152" s="25">
        <v>0</v>
      </c>
      <c r="O152" s="28">
        <v>0</v>
      </c>
      <c r="P152" s="26">
        <v>0</v>
      </c>
      <c r="Q152" s="27">
        <v>0</v>
      </c>
      <c r="R152" s="26">
        <v>0</v>
      </c>
      <c r="S152" s="25">
        <v>0</v>
      </c>
      <c r="T152" s="21">
        <f>C152+D152</f>
        <v>0</v>
      </c>
      <c r="U152" s="21">
        <f>'[1]L02'!C960</f>
        <v>0</v>
      </c>
      <c r="V152" s="21">
        <f>T152-U152</f>
        <v>0</v>
      </c>
      <c r="W152" s="28">
        <v>0</v>
      </c>
    </row>
    <row r="153" spans="1:23" ht="16.5" customHeight="1">
      <c r="A153" s="20">
        <v>21305</v>
      </c>
      <c r="B153" s="24" t="s">
        <v>172</v>
      </c>
      <c r="C153" s="25">
        <v>4458</v>
      </c>
      <c r="D153" s="21">
        <f>SUM(E153:S153)</f>
        <v>6754</v>
      </c>
      <c r="E153" s="25">
        <v>0</v>
      </c>
      <c r="F153" s="26">
        <v>1974</v>
      </c>
      <c r="G153" s="26">
        <v>3748</v>
      </c>
      <c r="H153" s="27">
        <v>877</v>
      </c>
      <c r="I153" s="27">
        <v>0</v>
      </c>
      <c r="J153" s="26">
        <v>0</v>
      </c>
      <c r="K153" s="26">
        <v>0</v>
      </c>
      <c r="L153" s="27">
        <v>155</v>
      </c>
      <c r="M153" s="25">
        <v>0</v>
      </c>
      <c r="N153" s="25">
        <v>0</v>
      </c>
      <c r="O153" s="28">
        <v>0</v>
      </c>
      <c r="P153" s="26">
        <v>0</v>
      </c>
      <c r="Q153" s="27">
        <v>0</v>
      </c>
      <c r="R153" s="26">
        <v>0</v>
      </c>
      <c r="S153" s="25">
        <v>0</v>
      </c>
      <c r="T153" s="21">
        <f>C153+D153</f>
        <v>11212</v>
      </c>
      <c r="U153" s="21">
        <f>'[1]L02'!C971</f>
        <v>10668</v>
      </c>
      <c r="V153" s="21">
        <f>T153-U153</f>
        <v>544</v>
      </c>
      <c r="W153" s="28">
        <v>544</v>
      </c>
    </row>
    <row r="154" spans="1:23" ht="16.5" customHeight="1">
      <c r="A154" s="20">
        <v>21306</v>
      </c>
      <c r="B154" s="24" t="s">
        <v>173</v>
      </c>
      <c r="C154" s="25">
        <v>1440</v>
      </c>
      <c r="D154" s="21">
        <f>SUM(E154:S154)</f>
        <v>1308</v>
      </c>
      <c r="E154" s="25">
        <v>0</v>
      </c>
      <c r="F154" s="26">
        <v>0</v>
      </c>
      <c r="G154" s="26">
        <v>2630</v>
      </c>
      <c r="H154" s="27">
        <v>15</v>
      </c>
      <c r="I154" s="27">
        <v>0</v>
      </c>
      <c r="J154" s="26">
        <v>0</v>
      </c>
      <c r="K154" s="26">
        <v>0</v>
      </c>
      <c r="L154" s="27">
        <v>0</v>
      </c>
      <c r="M154" s="25">
        <v>-1337</v>
      </c>
      <c r="N154" s="25">
        <v>0</v>
      </c>
      <c r="O154" s="28">
        <v>0</v>
      </c>
      <c r="P154" s="26">
        <v>0</v>
      </c>
      <c r="Q154" s="27">
        <v>0</v>
      </c>
      <c r="R154" s="26">
        <v>0</v>
      </c>
      <c r="S154" s="25">
        <v>0</v>
      </c>
      <c r="T154" s="21">
        <f>C154+D154</f>
        <v>2748</v>
      </c>
      <c r="U154" s="21">
        <f>'[1]L02'!C982</f>
        <v>2748</v>
      </c>
      <c r="V154" s="21">
        <f>T154-U154</f>
        <v>0</v>
      </c>
      <c r="W154" s="28">
        <v>0</v>
      </c>
    </row>
    <row r="155" spans="1:23" ht="16.5" customHeight="1">
      <c r="A155" s="20">
        <v>21307</v>
      </c>
      <c r="B155" s="24" t="s">
        <v>174</v>
      </c>
      <c r="C155" s="25">
        <v>14189</v>
      </c>
      <c r="D155" s="21">
        <f>SUM(E155:S155)</f>
        <v>-3561</v>
      </c>
      <c r="E155" s="25">
        <v>0</v>
      </c>
      <c r="F155" s="26">
        <v>0</v>
      </c>
      <c r="G155" s="26">
        <v>0</v>
      </c>
      <c r="H155" s="27">
        <v>315</v>
      </c>
      <c r="I155" s="27">
        <v>0</v>
      </c>
      <c r="J155" s="26">
        <v>0</v>
      </c>
      <c r="K155" s="26">
        <v>0</v>
      </c>
      <c r="L155" s="27">
        <v>7</v>
      </c>
      <c r="M155" s="25">
        <v>-3883</v>
      </c>
      <c r="N155" s="25">
        <v>0</v>
      </c>
      <c r="O155" s="28">
        <v>0</v>
      </c>
      <c r="P155" s="26">
        <v>0</v>
      </c>
      <c r="Q155" s="27">
        <v>0</v>
      </c>
      <c r="R155" s="26">
        <v>0</v>
      </c>
      <c r="S155" s="25">
        <v>0</v>
      </c>
      <c r="T155" s="21">
        <f>C155+D155</f>
        <v>10628</v>
      </c>
      <c r="U155" s="21">
        <f>'[1]L02'!C988</f>
        <v>10503</v>
      </c>
      <c r="V155" s="21">
        <f>T155-U155</f>
        <v>125</v>
      </c>
      <c r="W155" s="28">
        <v>125</v>
      </c>
    </row>
    <row r="156" spans="1:23" ht="16.5" customHeight="1">
      <c r="A156" s="20">
        <v>21308</v>
      </c>
      <c r="B156" s="24" t="s">
        <v>175</v>
      </c>
      <c r="C156" s="25">
        <v>1677</v>
      </c>
      <c r="D156" s="21">
        <f>SUM(E156:S156)</f>
        <v>60</v>
      </c>
      <c r="E156" s="25">
        <v>0</v>
      </c>
      <c r="F156" s="26">
        <v>0</v>
      </c>
      <c r="G156" s="26">
        <v>1631</v>
      </c>
      <c r="H156" s="27">
        <v>111</v>
      </c>
      <c r="I156" s="27">
        <v>0</v>
      </c>
      <c r="J156" s="26">
        <v>0</v>
      </c>
      <c r="K156" s="26">
        <v>0</v>
      </c>
      <c r="L156" s="27">
        <v>0</v>
      </c>
      <c r="M156" s="25">
        <v>-1682</v>
      </c>
      <c r="N156" s="25">
        <v>0</v>
      </c>
      <c r="O156" s="28">
        <v>0</v>
      </c>
      <c r="P156" s="26">
        <v>0</v>
      </c>
      <c r="Q156" s="27">
        <v>0</v>
      </c>
      <c r="R156" s="26">
        <v>0</v>
      </c>
      <c r="S156" s="25">
        <v>0</v>
      </c>
      <c r="T156" s="21">
        <f>C156+D156</f>
        <v>1737</v>
      </c>
      <c r="U156" s="21">
        <f>'[1]L02'!C995</f>
        <v>1514</v>
      </c>
      <c r="V156" s="21">
        <f>T156-U156</f>
        <v>223</v>
      </c>
      <c r="W156" s="28">
        <v>223</v>
      </c>
    </row>
    <row r="157" spans="1:23" ht="16.5" customHeight="1">
      <c r="A157" s="20">
        <v>21309</v>
      </c>
      <c r="B157" s="24" t="s">
        <v>176</v>
      </c>
      <c r="C157" s="25">
        <v>0</v>
      </c>
      <c r="D157" s="21">
        <f>SUM(E157:S157)</f>
        <v>433</v>
      </c>
      <c r="E157" s="25">
        <v>0</v>
      </c>
      <c r="F157" s="26">
        <v>0</v>
      </c>
      <c r="G157" s="26">
        <v>433</v>
      </c>
      <c r="H157" s="27">
        <v>10</v>
      </c>
      <c r="I157" s="27">
        <v>0</v>
      </c>
      <c r="J157" s="26">
        <v>0</v>
      </c>
      <c r="K157" s="26">
        <v>0</v>
      </c>
      <c r="L157" s="27">
        <v>0</v>
      </c>
      <c r="M157" s="25">
        <v>-10</v>
      </c>
      <c r="N157" s="25">
        <v>0</v>
      </c>
      <c r="O157" s="28">
        <v>0</v>
      </c>
      <c r="P157" s="26">
        <v>0</v>
      </c>
      <c r="Q157" s="27">
        <v>0</v>
      </c>
      <c r="R157" s="26">
        <v>0</v>
      </c>
      <c r="S157" s="25">
        <v>0</v>
      </c>
      <c r="T157" s="21">
        <f>C157+D157</f>
        <v>433</v>
      </c>
      <c r="U157" s="21">
        <f>'[1]L02'!C1002</f>
        <v>433</v>
      </c>
      <c r="V157" s="21">
        <f>T157-U157</f>
        <v>0</v>
      </c>
      <c r="W157" s="28">
        <v>0</v>
      </c>
    </row>
    <row r="158" spans="1:23" ht="16.5" customHeight="1">
      <c r="A158" s="20">
        <v>21399</v>
      </c>
      <c r="B158" s="24" t="s">
        <v>177</v>
      </c>
      <c r="C158" s="25">
        <v>132</v>
      </c>
      <c r="D158" s="21">
        <f>SUM(E158:S158)</f>
        <v>3217</v>
      </c>
      <c r="E158" s="25">
        <v>0</v>
      </c>
      <c r="F158" s="26">
        <v>0</v>
      </c>
      <c r="G158" s="26">
        <v>900</v>
      </c>
      <c r="H158" s="27">
        <v>122</v>
      </c>
      <c r="I158" s="27">
        <v>0</v>
      </c>
      <c r="J158" s="26">
        <v>0</v>
      </c>
      <c r="K158" s="26">
        <v>0</v>
      </c>
      <c r="L158" s="27">
        <v>0</v>
      </c>
      <c r="M158" s="25">
        <v>2195</v>
      </c>
      <c r="N158" s="25">
        <v>0</v>
      </c>
      <c r="O158" s="28">
        <v>0</v>
      </c>
      <c r="P158" s="26">
        <v>0</v>
      </c>
      <c r="Q158" s="27">
        <v>0</v>
      </c>
      <c r="R158" s="26">
        <v>0</v>
      </c>
      <c r="S158" s="25">
        <v>0</v>
      </c>
      <c r="T158" s="21">
        <f>C158+D158</f>
        <v>3349</v>
      </c>
      <c r="U158" s="21">
        <f>'[1]L02'!C1006</f>
        <v>3349</v>
      </c>
      <c r="V158" s="21">
        <f>T158-U158</f>
        <v>0</v>
      </c>
      <c r="W158" s="28">
        <v>0</v>
      </c>
    </row>
    <row r="159" spans="1:23" ht="16.5" customHeight="1">
      <c r="A159" s="20">
        <v>214</v>
      </c>
      <c r="B159" s="23" t="s">
        <v>178</v>
      </c>
      <c r="C159" s="21">
        <f>SUM(C160:C166)</f>
        <v>6308</v>
      </c>
      <c r="D159" s="21">
        <f>SUM(D160:D166)</f>
        <v>30832</v>
      </c>
      <c r="E159" s="21">
        <f>SUM(E160:E166)</f>
        <v>0</v>
      </c>
      <c r="F159" s="22">
        <f>SUM(F160:F166)</f>
        <v>0</v>
      </c>
      <c r="G159" s="22">
        <f>SUM(G160:G166)</f>
        <v>4949</v>
      </c>
      <c r="H159" s="22">
        <f>SUM(H160:H166)</f>
        <v>307</v>
      </c>
      <c r="I159" s="22">
        <f>SUM(I160:I166)</f>
        <v>5612</v>
      </c>
      <c r="J159" s="22">
        <f>SUM(J160:J166)</f>
        <v>0</v>
      </c>
      <c r="K159" s="22">
        <f>SUM(K160:K166)</f>
        <v>20000</v>
      </c>
      <c r="L159" s="22">
        <f>SUM(L160:L166)</f>
        <v>102</v>
      </c>
      <c r="M159" s="21">
        <f>SUM(M160:M166)</f>
        <v>-138</v>
      </c>
      <c r="N159" s="21">
        <f>SUM(N160:N166)</f>
        <v>0</v>
      </c>
      <c r="O159" s="21">
        <f>SUM(O160:O166)</f>
        <v>0</v>
      </c>
      <c r="P159" s="22">
        <f>SUM(P160:P166)</f>
        <v>0</v>
      </c>
      <c r="Q159" s="22">
        <f>SUM(Q160:Q166)</f>
        <v>0</v>
      </c>
      <c r="R159" s="22">
        <f>SUM(R160:R166)</f>
        <v>0</v>
      </c>
      <c r="S159" s="21">
        <f>SUM(S160:S166)</f>
        <v>0</v>
      </c>
      <c r="T159" s="21">
        <f>SUM(T160:T166)</f>
        <v>37140</v>
      </c>
      <c r="U159" s="21">
        <f>SUM(U160:U166)</f>
        <v>36307</v>
      </c>
      <c r="V159" s="21">
        <f>SUM(V160:V166)</f>
        <v>833</v>
      </c>
      <c r="W159" s="21">
        <f>SUM(W160:W166)</f>
        <v>833</v>
      </c>
    </row>
    <row r="160" spans="1:23" ht="16.5" customHeight="1">
      <c r="A160" s="20">
        <v>21401</v>
      </c>
      <c r="B160" s="24" t="s">
        <v>179</v>
      </c>
      <c r="C160" s="25">
        <v>4759</v>
      </c>
      <c r="D160" s="21">
        <f>SUM(E160:S160)</f>
        <v>26891</v>
      </c>
      <c r="E160" s="25">
        <v>0</v>
      </c>
      <c r="F160" s="26">
        <v>0</v>
      </c>
      <c r="G160" s="26">
        <v>1102</v>
      </c>
      <c r="H160" s="27">
        <v>90</v>
      </c>
      <c r="I160" s="27">
        <v>5612</v>
      </c>
      <c r="J160" s="26">
        <v>0</v>
      </c>
      <c r="K160" s="26">
        <v>20000</v>
      </c>
      <c r="L160" s="27">
        <v>87</v>
      </c>
      <c r="M160" s="25">
        <v>0</v>
      </c>
      <c r="N160" s="25">
        <v>0</v>
      </c>
      <c r="O160" s="28">
        <v>0</v>
      </c>
      <c r="P160" s="26">
        <v>0</v>
      </c>
      <c r="Q160" s="27">
        <v>0</v>
      </c>
      <c r="R160" s="26">
        <v>0</v>
      </c>
      <c r="S160" s="25">
        <v>0</v>
      </c>
      <c r="T160" s="21">
        <f>C160+D160</f>
        <v>31650</v>
      </c>
      <c r="U160" s="21">
        <f>'[1]L02'!C1010</f>
        <v>30817</v>
      </c>
      <c r="V160" s="21">
        <f>T160-U160</f>
        <v>833</v>
      </c>
      <c r="W160" s="28">
        <v>833</v>
      </c>
    </row>
    <row r="161" spans="1:23" ht="16.5" customHeight="1">
      <c r="A161" s="20">
        <v>21402</v>
      </c>
      <c r="B161" s="24" t="s">
        <v>180</v>
      </c>
      <c r="C161" s="25">
        <v>0</v>
      </c>
      <c r="D161" s="21">
        <f>SUM(E161:S161)</f>
        <v>0</v>
      </c>
      <c r="E161" s="25">
        <v>0</v>
      </c>
      <c r="F161" s="26">
        <v>0</v>
      </c>
      <c r="G161" s="26">
        <v>0</v>
      </c>
      <c r="H161" s="27">
        <v>0</v>
      </c>
      <c r="I161" s="27">
        <v>0</v>
      </c>
      <c r="J161" s="26">
        <v>0</v>
      </c>
      <c r="K161" s="26">
        <v>0</v>
      </c>
      <c r="L161" s="27">
        <v>0</v>
      </c>
      <c r="M161" s="25">
        <v>0</v>
      </c>
      <c r="N161" s="25">
        <v>0</v>
      </c>
      <c r="O161" s="28">
        <v>0</v>
      </c>
      <c r="P161" s="26">
        <v>0</v>
      </c>
      <c r="Q161" s="27">
        <v>0</v>
      </c>
      <c r="R161" s="26">
        <v>0</v>
      </c>
      <c r="S161" s="25">
        <v>0</v>
      </c>
      <c r="T161" s="21">
        <f>C161+D161</f>
        <v>0</v>
      </c>
      <c r="U161" s="21">
        <f>'[1]L02'!C1040</f>
        <v>0</v>
      </c>
      <c r="V161" s="21">
        <f>T161-U161</f>
        <v>0</v>
      </c>
      <c r="W161" s="28">
        <v>0</v>
      </c>
    </row>
    <row r="162" spans="1:23" ht="16.5" customHeight="1">
      <c r="A162" s="20">
        <v>21403</v>
      </c>
      <c r="B162" s="24" t="s">
        <v>181</v>
      </c>
      <c r="C162" s="25">
        <v>0</v>
      </c>
      <c r="D162" s="21">
        <f>SUM(E162:S162)</f>
        <v>0</v>
      </c>
      <c r="E162" s="25">
        <v>0</v>
      </c>
      <c r="F162" s="26">
        <v>0</v>
      </c>
      <c r="G162" s="26">
        <v>0</v>
      </c>
      <c r="H162" s="27">
        <v>0</v>
      </c>
      <c r="I162" s="27">
        <v>0</v>
      </c>
      <c r="J162" s="26">
        <v>0</v>
      </c>
      <c r="K162" s="26">
        <v>0</v>
      </c>
      <c r="L162" s="27">
        <v>0</v>
      </c>
      <c r="M162" s="25">
        <v>0</v>
      </c>
      <c r="N162" s="25">
        <v>0</v>
      </c>
      <c r="O162" s="28">
        <v>0</v>
      </c>
      <c r="P162" s="26">
        <v>0</v>
      </c>
      <c r="Q162" s="27">
        <v>0</v>
      </c>
      <c r="R162" s="26">
        <v>0</v>
      </c>
      <c r="S162" s="25">
        <v>0</v>
      </c>
      <c r="T162" s="21">
        <f>C162+D162</f>
        <v>0</v>
      </c>
      <c r="U162" s="21">
        <f>'[1]L02'!C1050</f>
        <v>0</v>
      </c>
      <c r="V162" s="21">
        <f>T162-U162</f>
        <v>0</v>
      </c>
      <c r="W162" s="28">
        <v>0</v>
      </c>
    </row>
    <row r="163" spans="1:23" ht="16.5" customHeight="1">
      <c r="A163" s="20">
        <v>21404</v>
      </c>
      <c r="B163" s="24" t="s">
        <v>182</v>
      </c>
      <c r="C163" s="25">
        <v>1549</v>
      </c>
      <c r="D163" s="21">
        <f>SUM(E163:S163)</f>
        <v>582</v>
      </c>
      <c r="E163" s="25">
        <v>0</v>
      </c>
      <c r="F163" s="26">
        <v>0</v>
      </c>
      <c r="G163" s="26">
        <v>610</v>
      </c>
      <c r="H163" s="27">
        <v>217</v>
      </c>
      <c r="I163" s="27">
        <v>0</v>
      </c>
      <c r="J163" s="26">
        <v>0</v>
      </c>
      <c r="K163" s="26">
        <v>0</v>
      </c>
      <c r="L163" s="27">
        <v>0</v>
      </c>
      <c r="M163" s="25">
        <v>-245</v>
      </c>
      <c r="N163" s="25">
        <v>0</v>
      </c>
      <c r="O163" s="28">
        <v>0</v>
      </c>
      <c r="P163" s="26">
        <v>0</v>
      </c>
      <c r="Q163" s="27">
        <v>0</v>
      </c>
      <c r="R163" s="26">
        <v>0</v>
      </c>
      <c r="S163" s="25">
        <v>0</v>
      </c>
      <c r="T163" s="21">
        <f>C163+D163</f>
        <v>2131</v>
      </c>
      <c r="U163" s="21">
        <f>'[1]L02'!C1060</f>
        <v>2131</v>
      </c>
      <c r="V163" s="21">
        <f>T163-U163</f>
        <v>0</v>
      </c>
      <c r="W163" s="28">
        <v>0</v>
      </c>
    </row>
    <row r="164" spans="1:23" ht="16.5" customHeight="1">
      <c r="A164" s="20">
        <v>21405</v>
      </c>
      <c r="B164" s="24" t="s">
        <v>183</v>
      </c>
      <c r="C164" s="25">
        <v>0</v>
      </c>
      <c r="D164" s="21">
        <f>SUM(E164:S164)</f>
        <v>0</v>
      </c>
      <c r="E164" s="25">
        <v>0</v>
      </c>
      <c r="F164" s="26">
        <v>0</v>
      </c>
      <c r="G164" s="26">
        <v>0</v>
      </c>
      <c r="H164" s="27">
        <v>0</v>
      </c>
      <c r="I164" s="27">
        <v>0</v>
      </c>
      <c r="J164" s="26">
        <v>0</v>
      </c>
      <c r="K164" s="26">
        <v>0</v>
      </c>
      <c r="L164" s="27">
        <v>0</v>
      </c>
      <c r="M164" s="25">
        <v>0</v>
      </c>
      <c r="N164" s="25">
        <v>0</v>
      </c>
      <c r="O164" s="28">
        <v>0</v>
      </c>
      <c r="P164" s="26">
        <v>0</v>
      </c>
      <c r="Q164" s="27">
        <v>0</v>
      </c>
      <c r="R164" s="26">
        <v>0</v>
      </c>
      <c r="S164" s="25">
        <v>0</v>
      </c>
      <c r="T164" s="21">
        <f>C164+D164</f>
        <v>0</v>
      </c>
      <c r="U164" s="21">
        <f>'[1]L02'!C1065</f>
        <v>0</v>
      </c>
      <c r="V164" s="21">
        <f>T164-U164</f>
        <v>0</v>
      </c>
      <c r="W164" s="28">
        <v>0</v>
      </c>
    </row>
    <row r="165" spans="1:23" ht="16.5" customHeight="1">
      <c r="A165" s="20">
        <v>21406</v>
      </c>
      <c r="B165" s="24" t="s">
        <v>184</v>
      </c>
      <c r="C165" s="25">
        <v>0</v>
      </c>
      <c r="D165" s="21">
        <f>SUM(E165:S165)</f>
        <v>3250</v>
      </c>
      <c r="E165" s="25">
        <v>0</v>
      </c>
      <c r="F165" s="26">
        <v>0</v>
      </c>
      <c r="G165" s="26">
        <v>3237</v>
      </c>
      <c r="H165" s="27">
        <v>0</v>
      </c>
      <c r="I165" s="27">
        <v>0</v>
      </c>
      <c r="J165" s="26">
        <v>0</v>
      </c>
      <c r="K165" s="26">
        <v>0</v>
      </c>
      <c r="L165" s="27">
        <v>0</v>
      </c>
      <c r="M165" s="25">
        <v>13</v>
      </c>
      <c r="N165" s="25">
        <v>0</v>
      </c>
      <c r="O165" s="28">
        <v>0</v>
      </c>
      <c r="P165" s="26">
        <v>0</v>
      </c>
      <c r="Q165" s="27">
        <v>0</v>
      </c>
      <c r="R165" s="26">
        <v>0</v>
      </c>
      <c r="S165" s="25">
        <v>0</v>
      </c>
      <c r="T165" s="21">
        <f>C165+D165</f>
        <v>3250</v>
      </c>
      <c r="U165" s="21">
        <f>'[1]L02'!C1072</f>
        <v>3250</v>
      </c>
      <c r="V165" s="21">
        <f>T165-U165</f>
        <v>0</v>
      </c>
      <c r="W165" s="28">
        <v>0</v>
      </c>
    </row>
    <row r="166" spans="1:23" ht="16.5" customHeight="1">
      <c r="A166" s="20">
        <v>21499</v>
      </c>
      <c r="B166" s="24" t="s">
        <v>185</v>
      </c>
      <c r="C166" s="25">
        <v>0</v>
      </c>
      <c r="D166" s="21">
        <f>SUM(E166:S166)</f>
        <v>109</v>
      </c>
      <c r="E166" s="25">
        <v>0</v>
      </c>
      <c r="F166" s="26">
        <v>0</v>
      </c>
      <c r="G166" s="26">
        <v>0</v>
      </c>
      <c r="H166" s="27">
        <v>0</v>
      </c>
      <c r="I166" s="27">
        <v>0</v>
      </c>
      <c r="J166" s="26">
        <v>0</v>
      </c>
      <c r="K166" s="26">
        <v>0</v>
      </c>
      <c r="L166" s="27">
        <v>15</v>
      </c>
      <c r="M166" s="25">
        <v>94</v>
      </c>
      <c r="N166" s="25">
        <v>0</v>
      </c>
      <c r="O166" s="28">
        <v>0</v>
      </c>
      <c r="P166" s="26">
        <v>0</v>
      </c>
      <c r="Q166" s="27">
        <v>0</v>
      </c>
      <c r="R166" s="26">
        <v>0</v>
      </c>
      <c r="S166" s="25">
        <v>0</v>
      </c>
      <c r="T166" s="21">
        <f>C166+D166</f>
        <v>109</v>
      </c>
      <c r="U166" s="21">
        <f>'[1]L02'!C1077</f>
        <v>109</v>
      </c>
      <c r="V166" s="21">
        <f>T166-U166</f>
        <v>0</v>
      </c>
      <c r="W166" s="28">
        <v>0</v>
      </c>
    </row>
    <row r="167" spans="1:23" ht="16.5" customHeight="1">
      <c r="A167" s="20">
        <v>215</v>
      </c>
      <c r="B167" s="23" t="s">
        <v>186</v>
      </c>
      <c r="C167" s="21">
        <f>SUM(C168:C175)</f>
        <v>15676</v>
      </c>
      <c r="D167" s="21">
        <f>SUM(D168:D175)</f>
        <v>-7640</v>
      </c>
      <c r="E167" s="21">
        <f>SUM(E168:E175)</f>
        <v>0</v>
      </c>
      <c r="F167" s="22">
        <f>SUM(F168:F175)</f>
        <v>0</v>
      </c>
      <c r="G167" s="22">
        <f>SUM(G168:G175)</f>
        <v>80</v>
      </c>
      <c r="H167" s="22">
        <f>SUM(H168:H175)</f>
        <v>930</v>
      </c>
      <c r="I167" s="22">
        <f>SUM(I168:I175)</f>
        <v>0</v>
      </c>
      <c r="J167" s="22">
        <f>SUM(J168:J175)</f>
        <v>0</v>
      </c>
      <c r="K167" s="22">
        <f>SUM(K168:K175)</f>
        <v>0</v>
      </c>
      <c r="L167" s="22">
        <f>SUM(L168:L175)</f>
        <v>427</v>
      </c>
      <c r="M167" s="21">
        <f>SUM(M168:M175)</f>
        <v>-9077</v>
      </c>
      <c r="N167" s="21">
        <f>SUM(N168:N175)</f>
        <v>0</v>
      </c>
      <c r="O167" s="21">
        <f>SUM(O168:O175)</f>
        <v>0</v>
      </c>
      <c r="P167" s="22">
        <f>SUM(P168:P175)</f>
        <v>0</v>
      </c>
      <c r="Q167" s="22">
        <f>SUM(Q168:Q175)</f>
        <v>0</v>
      </c>
      <c r="R167" s="22">
        <f>SUM(R168:R175)</f>
        <v>0</v>
      </c>
      <c r="S167" s="21">
        <f>SUM(S168:S175)</f>
        <v>0</v>
      </c>
      <c r="T167" s="21">
        <f>SUM(T168:T175)</f>
        <v>8036</v>
      </c>
      <c r="U167" s="21">
        <f>SUM(U168:U175)</f>
        <v>7229</v>
      </c>
      <c r="V167" s="21">
        <f>SUM(V168:V175)</f>
        <v>807</v>
      </c>
      <c r="W167" s="21">
        <f>SUM(W168:W175)</f>
        <v>807</v>
      </c>
    </row>
    <row r="168" spans="1:23" ht="16.5" customHeight="1">
      <c r="A168" s="20">
        <v>21501</v>
      </c>
      <c r="B168" s="24" t="s">
        <v>187</v>
      </c>
      <c r="C168" s="25">
        <v>0</v>
      </c>
      <c r="D168" s="21">
        <f>SUM(E168:S168)</f>
        <v>726</v>
      </c>
      <c r="E168" s="25">
        <v>0</v>
      </c>
      <c r="F168" s="26">
        <v>0</v>
      </c>
      <c r="G168" s="26">
        <v>0</v>
      </c>
      <c r="H168" s="27">
        <v>0</v>
      </c>
      <c r="I168" s="27">
        <v>0</v>
      </c>
      <c r="J168" s="26">
        <v>0</v>
      </c>
      <c r="K168" s="26">
        <v>0</v>
      </c>
      <c r="L168" s="27">
        <v>180</v>
      </c>
      <c r="M168" s="25">
        <v>546</v>
      </c>
      <c r="N168" s="25">
        <v>0</v>
      </c>
      <c r="O168" s="28">
        <v>0</v>
      </c>
      <c r="P168" s="26">
        <v>0</v>
      </c>
      <c r="Q168" s="27">
        <v>0</v>
      </c>
      <c r="R168" s="26">
        <v>0</v>
      </c>
      <c r="S168" s="25">
        <v>0</v>
      </c>
      <c r="T168" s="21">
        <f>C168+D168</f>
        <v>726</v>
      </c>
      <c r="U168" s="21">
        <f>'[1]L02'!C1081</f>
        <v>726</v>
      </c>
      <c r="V168" s="21">
        <f>T168-U168</f>
        <v>0</v>
      </c>
      <c r="W168" s="28">
        <v>0</v>
      </c>
    </row>
    <row r="169" spans="1:23" ht="16.5" customHeight="1">
      <c r="A169" s="20">
        <v>21502</v>
      </c>
      <c r="B169" s="24" t="s">
        <v>188</v>
      </c>
      <c r="C169" s="25">
        <v>781</v>
      </c>
      <c r="D169" s="21">
        <f>SUM(E169:S169)</f>
        <v>-700</v>
      </c>
      <c r="E169" s="25">
        <v>0</v>
      </c>
      <c r="F169" s="26">
        <v>0</v>
      </c>
      <c r="G169" s="26">
        <v>0</v>
      </c>
      <c r="H169" s="27">
        <v>36</v>
      </c>
      <c r="I169" s="27">
        <v>0</v>
      </c>
      <c r="J169" s="26">
        <v>0</v>
      </c>
      <c r="K169" s="26">
        <v>0</v>
      </c>
      <c r="L169" s="27">
        <v>45</v>
      </c>
      <c r="M169" s="25">
        <v>-781</v>
      </c>
      <c r="N169" s="25">
        <v>0</v>
      </c>
      <c r="O169" s="28">
        <v>0</v>
      </c>
      <c r="P169" s="26">
        <v>0</v>
      </c>
      <c r="Q169" s="27">
        <v>0</v>
      </c>
      <c r="R169" s="26">
        <v>0</v>
      </c>
      <c r="S169" s="25">
        <v>0</v>
      </c>
      <c r="T169" s="21">
        <f>C169+D169</f>
        <v>81</v>
      </c>
      <c r="U169" s="21">
        <f>'[1]L02'!C1091</f>
        <v>45</v>
      </c>
      <c r="V169" s="21">
        <f>T169-U169</f>
        <v>36</v>
      </c>
      <c r="W169" s="28">
        <v>36</v>
      </c>
    </row>
    <row r="170" spans="1:23" ht="16.5" customHeight="1">
      <c r="A170" s="20">
        <v>21503</v>
      </c>
      <c r="B170" s="24" t="s">
        <v>189</v>
      </c>
      <c r="C170" s="25">
        <v>0</v>
      </c>
      <c r="D170" s="21">
        <f>SUM(E170:S170)</f>
        <v>0</v>
      </c>
      <c r="E170" s="25">
        <v>0</v>
      </c>
      <c r="F170" s="26">
        <v>0</v>
      </c>
      <c r="G170" s="26">
        <v>0</v>
      </c>
      <c r="H170" s="27">
        <v>0</v>
      </c>
      <c r="I170" s="27">
        <v>0</v>
      </c>
      <c r="J170" s="26">
        <v>0</v>
      </c>
      <c r="K170" s="26">
        <v>0</v>
      </c>
      <c r="L170" s="27">
        <v>0</v>
      </c>
      <c r="M170" s="25">
        <v>0</v>
      </c>
      <c r="N170" s="25">
        <v>0</v>
      </c>
      <c r="O170" s="28">
        <v>0</v>
      </c>
      <c r="P170" s="26">
        <v>0</v>
      </c>
      <c r="Q170" s="27">
        <v>0</v>
      </c>
      <c r="R170" s="26">
        <v>0</v>
      </c>
      <c r="S170" s="25">
        <v>0</v>
      </c>
      <c r="T170" s="21">
        <f>C170+D170</f>
        <v>0</v>
      </c>
      <c r="U170" s="21">
        <f>'[1]L02'!C1107</f>
        <v>0</v>
      </c>
      <c r="V170" s="21">
        <f>T170-U170</f>
        <v>0</v>
      </c>
      <c r="W170" s="28">
        <v>0</v>
      </c>
    </row>
    <row r="171" spans="1:23" ht="16.5" customHeight="1">
      <c r="A171" s="20">
        <v>21505</v>
      </c>
      <c r="B171" s="24" t="s">
        <v>190</v>
      </c>
      <c r="C171" s="25">
        <v>398</v>
      </c>
      <c r="D171" s="21">
        <f>SUM(E171:S171)</f>
        <v>-26</v>
      </c>
      <c r="E171" s="25">
        <v>0</v>
      </c>
      <c r="F171" s="26">
        <v>0</v>
      </c>
      <c r="G171" s="26">
        <v>0</v>
      </c>
      <c r="H171" s="27">
        <v>0</v>
      </c>
      <c r="I171" s="27">
        <v>0</v>
      </c>
      <c r="J171" s="26">
        <v>0</v>
      </c>
      <c r="K171" s="26">
        <v>0</v>
      </c>
      <c r="L171" s="27">
        <v>0</v>
      </c>
      <c r="M171" s="25">
        <v>-26</v>
      </c>
      <c r="N171" s="25">
        <v>0</v>
      </c>
      <c r="O171" s="28">
        <v>0</v>
      </c>
      <c r="P171" s="26">
        <v>0</v>
      </c>
      <c r="Q171" s="27">
        <v>0</v>
      </c>
      <c r="R171" s="26">
        <v>0</v>
      </c>
      <c r="S171" s="25">
        <v>0</v>
      </c>
      <c r="T171" s="21">
        <f>C171+D171</f>
        <v>372</v>
      </c>
      <c r="U171" s="21">
        <f>'[1]L02'!C1112</f>
        <v>372</v>
      </c>
      <c r="V171" s="21">
        <f>T171-U171</f>
        <v>0</v>
      </c>
      <c r="W171" s="28">
        <v>0</v>
      </c>
    </row>
    <row r="172" spans="1:23" ht="16.5" customHeight="1">
      <c r="A172" s="20">
        <v>21506</v>
      </c>
      <c r="B172" s="24" t="s">
        <v>191</v>
      </c>
      <c r="C172" s="25">
        <v>1188</v>
      </c>
      <c r="D172" s="21">
        <f>SUM(E172:S172)</f>
        <v>494</v>
      </c>
      <c r="E172" s="25">
        <v>0</v>
      </c>
      <c r="F172" s="26">
        <v>0</v>
      </c>
      <c r="G172" s="26">
        <v>65</v>
      </c>
      <c r="H172" s="27">
        <v>783</v>
      </c>
      <c r="I172" s="27">
        <v>0</v>
      </c>
      <c r="J172" s="26">
        <v>0</v>
      </c>
      <c r="K172" s="26">
        <v>0</v>
      </c>
      <c r="L172" s="27">
        <v>5</v>
      </c>
      <c r="M172" s="25">
        <v>-359</v>
      </c>
      <c r="N172" s="25">
        <v>0</v>
      </c>
      <c r="O172" s="28">
        <v>0</v>
      </c>
      <c r="P172" s="26">
        <v>0</v>
      </c>
      <c r="Q172" s="27">
        <v>0</v>
      </c>
      <c r="R172" s="26">
        <v>0</v>
      </c>
      <c r="S172" s="25">
        <v>0</v>
      </c>
      <c r="T172" s="21">
        <f>C172+D172</f>
        <v>1682</v>
      </c>
      <c r="U172" s="21">
        <f>'[1]L02'!C1126</f>
        <v>1682</v>
      </c>
      <c r="V172" s="21">
        <f>T172-U172</f>
        <v>0</v>
      </c>
      <c r="W172" s="28">
        <v>0</v>
      </c>
    </row>
    <row r="173" spans="1:23" ht="16.5" customHeight="1">
      <c r="A173" s="20">
        <v>21507</v>
      </c>
      <c r="B173" s="24" t="s">
        <v>192</v>
      </c>
      <c r="C173" s="25">
        <v>420</v>
      </c>
      <c r="D173" s="21">
        <f>SUM(E173:S173)</f>
        <v>104</v>
      </c>
      <c r="E173" s="25">
        <v>0</v>
      </c>
      <c r="F173" s="26">
        <v>0</v>
      </c>
      <c r="G173" s="26">
        <v>0</v>
      </c>
      <c r="H173" s="27">
        <v>0</v>
      </c>
      <c r="I173" s="27">
        <v>0</v>
      </c>
      <c r="J173" s="26">
        <v>0</v>
      </c>
      <c r="K173" s="26">
        <v>0</v>
      </c>
      <c r="L173" s="27">
        <v>0</v>
      </c>
      <c r="M173" s="25">
        <v>104</v>
      </c>
      <c r="N173" s="25">
        <v>0</v>
      </c>
      <c r="O173" s="28">
        <v>0</v>
      </c>
      <c r="P173" s="26">
        <v>0</v>
      </c>
      <c r="Q173" s="27">
        <v>0</v>
      </c>
      <c r="R173" s="26">
        <v>0</v>
      </c>
      <c r="S173" s="25">
        <v>0</v>
      </c>
      <c r="T173" s="21">
        <f>C173+D173</f>
        <v>524</v>
      </c>
      <c r="U173" s="21">
        <f>'[1]L02'!C1135</f>
        <v>524</v>
      </c>
      <c r="V173" s="21">
        <f>T173-U173</f>
        <v>0</v>
      </c>
      <c r="W173" s="28">
        <v>0</v>
      </c>
    </row>
    <row r="174" spans="1:23" ht="16.5" customHeight="1">
      <c r="A174" s="20">
        <v>21508</v>
      </c>
      <c r="B174" s="24" t="s">
        <v>193</v>
      </c>
      <c r="C174" s="25">
        <v>12066</v>
      </c>
      <c r="D174" s="21">
        <f>SUM(E174:S174)</f>
        <v>-7540</v>
      </c>
      <c r="E174" s="25">
        <v>0</v>
      </c>
      <c r="F174" s="26">
        <v>0</v>
      </c>
      <c r="G174" s="26">
        <v>0</v>
      </c>
      <c r="H174" s="27">
        <v>61</v>
      </c>
      <c r="I174" s="27">
        <v>0</v>
      </c>
      <c r="J174" s="26">
        <v>0</v>
      </c>
      <c r="K174" s="26">
        <v>0</v>
      </c>
      <c r="L174" s="27">
        <v>197</v>
      </c>
      <c r="M174" s="25">
        <v>-7798</v>
      </c>
      <c r="N174" s="25">
        <v>0</v>
      </c>
      <c r="O174" s="28">
        <v>0</v>
      </c>
      <c r="P174" s="26">
        <v>0</v>
      </c>
      <c r="Q174" s="27">
        <v>0</v>
      </c>
      <c r="R174" s="26">
        <v>0</v>
      </c>
      <c r="S174" s="25">
        <v>0</v>
      </c>
      <c r="T174" s="21">
        <f>C174+D174</f>
        <v>4526</v>
      </c>
      <c r="U174" s="21">
        <f>'[1]L02'!C1142</f>
        <v>3771</v>
      </c>
      <c r="V174" s="21">
        <f>T174-U174</f>
        <v>755</v>
      </c>
      <c r="W174" s="28">
        <v>755</v>
      </c>
    </row>
    <row r="175" spans="1:23" ht="16.5" customHeight="1">
      <c r="A175" s="20">
        <v>21599</v>
      </c>
      <c r="B175" s="24" t="s">
        <v>194</v>
      </c>
      <c r="C175" s="25">
        <v>823</v>
      </c>
      <c r="D175" s="21">
        <f>SUM(E175:S175)</f>
        <v>-698</v>
      </c>
      <c r="E175" s="25">
        <v>0</v>
      </c>
      <c r="F175" s="26">
        <v>0</v>
      </c>
      <c r="G175" s="26">
        <v>15</v>
      </c>
      <c r="H175" s="27">
        <v>50</v>
      </c>
      <c r="I175" s="27">
        <v>0</v>
      </c>
      <c r="J175" s="26">
        <v>0</v>
      </c>
      <c r="K175" s="26">
        <v>0</v>
      </c>
      <c r="L175" s="27">
        <v>0</v>
      </c>
      <c r="M175" s="25">
        <v>-763</v>
      </c>
      <c r="N175" s="25">
        <v>0</v>
      </c>
      <c r="O175" s="28">
        <v>0</v>
      </c>
      <c r="P175" s="26">
        <v>0</v>
      </c>
      <c r="Q175" s="27">
        <v>0</v>
      </c>
      <c r="R175" s="26">
        <v>0</v>
      </c>
      <c r="S175" s="25">
        <v>0</v>
      </c>
      <c r="T175" s="21">
        <f>C175+D175</f>
        <v>125</v>
      </c>
      <c r="U175" s="21">
        <f>'[1]L02'!C1149</f>
        <v>109</v>
      </c>
      <c r="V175" s="21">
        <f>T175-U175</f>
        <v>16</v>
      </c>
      <c r="W175" s="28">
        <v>16</v>
      </c>
    </row>
    <row r="176" spans="1:23" ht="16.5" customHeight="1">
      <c r="A176" s="20">
        <v>216</v>
      </c>
      <c r="B176" s="23" t="s">
        <v>195</v>
      </c>
      <c r="C176" s="21">
        <f>SUM(C177:C180)</f>
        <v>626</v>
      </c>
      <c r="D176" s="21">
        <f>SUM(D177:D180)</f>
        <v>1882</v>
      </c>
      <c r="E176" s="21">
        <f>SUM(E177:E180)</f>
        <v>0</v>
      </c>
      <c r="F176" s="22">
        <f>SUM(F177:F180)</f>
        <v>0</v>
      </c>
      <c r="G176" s="22">
        <f>SUM(G177:G180)</f>
        <v>1575</v>
      </c>
      <c r="H176" s="22">
        <f>SUM(H177:H180)</f>
        <v>0</v>
      </c>
      <c r="I176" s="22">
        <f>SUM(I177:I180)</f>
        <v>0</v>
      </c>
      <c r="J176" s="22">
        <f>SUM(J177:J180)</f>
        <v>0</v>
      </c>
      <c r="K176" s="22">
        <f>SUM(K177:K180)</f>
        <v>0</v>
      </c>
      <c r="L176" s="22">
        <f>SUM(L177:L180)</f>
        <v>98</v>
      </c>
      <c r="M176" s="21">
        <f>SUM(M177:M180)</f>
        <v>209</v>
      </c>
      <c r="N176" s="21">
        <f>SUM(N177:N180)</f>
        <v>0</v>
      </c>
      <c r="O176" s="21">
        <f>SUM(O177:O180)</f>
        <v>0</v>
      </c>
      <c r="P176" s="22">
        <f>SUM(P177:P180)</f>
        <v>0</v>
      </c>
      <c r="Q176" s="22">
        <f>SUM(Q177:Q180)</f>
        <v>0</v>
      </c>
      <c r="R176" s="22">
        <f>SUM(R177:R180)</f>
        <v>0</v>
      </c>
      <c r="S176" s="21">
        <f>SUM(S177:S180)</f>
        <v>0</v>
      </c>
      <c r="T176" s="21">
        <f>SUM(T177:T180)</f>
        <v>2508</v>
      </c>
      <c r="U176" s="21">
        <f>SUM(U177:U180)</f>
        <v>1036</v>
      </c>
      <c r="V176" s="21">
        <f>SUM(V177:V180)</f>
        <v>1472</v>
      </c>
      <c r="W176" s="21">
        <f>SUM(W177:W180)</f>
        <v>1472</v>
      </c>
    </row>
    <row r="177" spans="1:23" ht="16.5" customHeight="1">
      <c r="A177" s="20">
        <v>21602</v>
      </c>
      <c r="B177" s="24" t="s">
        <v>196</v>
      </c>
      <c r="C177" s="25">
        <v>365</v>
      </c>
      <c r="D177" s="21">
        <f>SUM(E177:S177)</f>
        <v>335</v>
      </c>
      <c r="E177" s="25">
        <v>0</v>
      </c>
      <c r="F177" s="26">
        <v>0</v>
      </c>
      <c r="G177" s="26">
        <v>35</v>
      </c>
      <c r="H177" s="27">
        <v>0</v>
      </c>
      <c r="I177" s="27">
        <v>0</v>
      </c>
      <c r="J177" s="26">
        <v>0</v>
      </c>
      <c r="K177" s="26">
        <v>0</v>
      </c>
      <c r="L177" s="27">
        <v>0</v>
      </c>
      <c r="M177" s="25">
        <v>300</v>
      </c>
      <c r="N177" s="25">
        <v>0</v>
      </c>
      <c r="O177" s="28">
        <v>0</v>
      </c>
      <c r="P177" s="26">
        <v>0</v>
      </c>
      <c r="Q177" s="27">
        <v>0</v>
      </c>
      <c r="R177" s="26">
        <v>0</v>
      </c>
      <c r="S177" s="25">
        <v>0</v>
      </c>
      <c r="T177" s="21">
        <f>C177+D177</f>
        <v>700</v>
      </c>
      <c r="U177" s="21">
        <f>'[1]L02'!C1157</f>
        <v>700</v>
      </c>
      <c r="V177" s="21">
        <f>T177-U177</f>
        <v>0</v>
      </c>
      <c r="W177" s="28">
        <v>0</v>
      </c>
    </row>
    <row r="178" spans="1:23" ht="16.5" customHeight="1">
      <c r="A178" s="20">
        <v>21605</v>
      </c>
      <c r="B178" s="24" t="s">
        <v>197</v>
      </c>
      <c r="C178" s="25">
        <v>213</v>
      </c>
      <c r="D178" s="21">
        <f>SUM(E178:S178)</f>
        <v>1365</v>
      </c>
      <c r="E178" s="25">
        <v>0</v>
      </c>
      <c r="F178" s="26">
        <v>0</v>
      </c>
      <c r="G178" s="26">
        <v>1310</v>
      </c>
      <c r="H178" s="27">
        <v>0</v>
      </c>
      <c r="I178" s="27">
        <v>0</v>
      </c>
      <c r="J178" s="26">
        <v>0</v>
      </c>
      <c r="K178" s="26">
        <v>0</v>
      </c>
      <c r="L178" s="27">
        <v>98</v>
      </c>
      <c r="M178" s="25">
        <v>-43</v>
      </c>
      <c r="N178" s="25">
        <v>0</v>
      </c>
      <c r="O178" s="28">
        <v>0</v>
      </c>
      <c r="P178" s="26">
        <v>0</v>
      </c>
      <c r="Q178" s="27">
        <v>0</v>
      </c>
      <c r="R178" s="26">
        <v>0</v>
      </c>
      <c r="S178" s="25">
        <v>0</v>
      </c>
      <c r="T178" s="21">
        <f>C178+D178</f>
        <v>1578</v>
      </c>
      <c r="U178" s="21">
        <f>'[1]L02'!C1167</f>
        <v>288</v>
      </c>
      <c r="V178" s="21">
        <f>T178-U178</f>
        <v>1290</v>
      </c>
      <c r="W178" s="28">
        <v>1290</v>
      </c>
    </row>
    <row r="179" spans="1:23" ht="16.5" customHeight="1">
      <c r="A179" s="20">
        <v>21606</v>
      </c>
      <c r="B179" s="24" t="s">
        <v>198</v>
      </c>
      <c r="C179" s="25">
        <v>0</v>
      </c>
      <c r="D179" s="21">
        <f>SUM(E179:S179)</f>
        <v>182</v>
      </c>
      <c r="E179" s="25">
        <v>0</v>
      </c>
      <c r="F179" s="26">
        <v>0</v>
      </c>
      <c r="G179" s="26">
        <v>182</v>
      </c>
      <c r="H179" s="27">
        <v>0</v>
      </c>
      <c r="I179" s="27">
        <v>0</v>
      </c>
      <c r="J179" s="26">
        <v>0</v>
      </c>
      <c r="K179" s="26">
        <v>0</v>
      </c>
      <c r="L179" s="27">
        <v>0</v>
      </c>
      <c r="M179" s="25">
        <v>0</v>
      </c>
      <c r="N179" s="25">
        <v>0</v>
      </c>
      <c r="O179" s="28">
        <v>0</v>
      </c>
      <c r="P179" s="26">
        <v>0</v>
      </c>
      <c r="Q179" s="27">
        <v>0</v>
      </c>
      <c r="R179" s="26">
        <v>0</v>
      </c>
      <c r="S179" s="25">
        <v>0</v>
      </c>
      <c r="T179" s="21">
        <f>C179+D179</f>
        <v>182</v>
      </c>
      <c r="U179" s="21">
        <f>'[1]L02'!C1174</f>
        <v>0</v>
      </c>
      <c r="V179" s="21">
        <f>T179-U179</f>
        <v>182</v>
      </c>
      <c r="W179" s="28">
        <v>182</v>
      </c>
    </row>
    <row r="180" spans="1:23" ht="16.5" customHeight="1">
      <c r="A180" s="20">
        <v>21699</v>
      </c>
      <c r="B180" s="24" t="s">
        <v>199</v>
      </c>
      <c r="C180" s="25">
        <v>48</v>
      </c>
      <c r="D180" s="21">
        <f>SUM(E180:S180)</f>
        <v>0</v>
      </c>
      <c r="E180" s="25">
        <v>0</v>
      </c>
      <c r="F180" s="26">
        <v>0</v>
      </c>
      <c r="G180" s="26">
        <v>48</v>
      </c>
      <c r="H180" s="27">
        <v>0</v>
      </c>
      <c r="I180" s="27">
        <v>0</v>
      </c>
      <c r="J180" s="26">
        <v>0</v>
      </c>
      <c r="K180" s="26">
        <v>0</v>
      </c>
      <c r="L180" s="27">
        <v>0</v>
      </c>
      <c r="M180" s="25">
        <v>-48</v>
      </c>
      <c r="N180" s="25">
        <v>0</v>
      </c>
      <c r="O180" s="28">
        <v>0</v>
      </c>
      <c r="P180" s="26">
        <v>0</v>
      </c>
      <c r="Q180" s="27">
        <v>0</v>
      </c>
      <c r="R180" s="26">
        <v>0</v>
      </c>
      <c r="S180" s="25">
        <v>0</v>
      </c>
      <c r="T180" s="21">
        <f>C180+D180</f>
        <v>48</v>
      </c>
      <c r="U180" s="21">
        <f>'[1]L02'!C1180</f>
        <v>48</v>
      </c>
      <c r="V180" s="21">
        <f>T180-U180</f>
        <v>0</v>
      </c>
      <c r="W180" s="28">
        <v>0</v>
      </c>
    </row>
    <row r="181" spans="1:23" ht="16.5" customHeight="1">
      <c r="A181" s="20">
        <v>217</v>
      </c>
      <c r="B181" s="23" t="s">
        <v>200</v>
      </c>
      <c r="C181" s="21">
        <f>SUM(C182:C186)</f>
        <v>0</v>
      </c>
      <c r="D181" s="21">
        <f>SUM(D182:D186)</f>
        <v>0</v>
      </c>
      <c r="E181" s="21">
        <f>SUM(E182:E186)</f>
        <v>0</v>
      </c>
      <c r="F181" s="22">
        <f>SUM(F182:F186)</f>
        <v>0</v>
      </c>
      <c r="G181" s="22">
        <f>SUM(G182:G186)</f>
        <v>0</v>
      </c>
      <c r="H181" s="22">
        <f>SUM(H182:H186)</f>
        <v>0</v>
      </c>
      <c r="I181" s="22">
        <f>SUM(I182:I186)</f>
        <v>0</v>
      </c>
      <c r="J181" s="22">
        <f>SUM(J182:J186)</f>
        <v>0</v>
      </c>
      <c r="K181" s="22">
        <f>SUM(K182:K186)</f>
        <v>0</v>
      </c>
      <c r="L181" s="22">
        <f>SUM(L182:L186)</f>
        <v>0</v>
      </c>
      <c r="M181" s="21">
        <f>SUM(M182:M186)</f>
        <v>0</v>
      </c>
      <c r="N181" s="21">
        <f>SUM(N182:N186)</f>
        <v>0</v>
      </c>
      <c r="O181" s="21">
        <f>SUM(O182:O186)</f>
        <v>0</v>
      </c>
      <c r="P181" s="22">
        <f>SUM(P182:P186)</f>
        <v>0</v>
      </c>
      <c r="Q181" s="22">
        <f>SUM(Q182:Q186)</f>
        <v>0</v>
      </c>
      <c r="R181" s="22">
        <f>SUM(R182:R186)</f>
        <v>0</v>
      </c>
      <c r="S181" s="21">
        <f>SUM(S182:S186)</f>
        <v>0</v>
      </c>
      <c r="T181" s="21">
        <f>SUM(T182:T186)</f>
        <v>0</v>
      </c>
      <c r="U181" s="21">
        <f>SUM(U182:U186)</f>
        <v>0</v>
      </c>
      <c r="V181" s="21">
        <f>SUM(V182:V186)</f>
        <v>0</v>
      </c>
      <c r="W181" s="21">
        <f>SUM(W182:W186)</f>
        <v>0</v>
      </c>
    </row>
    <row r="182" spans="1:23" ht="16.5" customHeight="1">
      <c r="A182" s="20">
        <v>21701</v>
      </c>
      <c r="B182" s="24" t="s">
        <v>201</v>
      </c>
      <c r="C182" s="25">
        <v>0</v>
      </c>
      <c r="D182" s="21">
        <f>SUM(E182:S182)</f>
        <v>0</v>
      </c>
      <c r="E182" s="25">
        <v>0</v>
      </c>
      <c r="F182" s="26">
        <v>0</v>
      </c>
      <c r="G182" s="26">
        <v>0</v>
      </c>
      <c r="H182" s="27">
        <v>0</v>
      </c>
      <c r="I182" s="27">
        <v>0</v>
      </c>
      <c r="J182" s="26">
        <v>0</v>
      </c>
      <c r="K182" s="26">
        <v>0</v>
      </c>
      <c r="L182" s="27">
        <v>0</v>
      </c>
      <c r="M182" s="25">
        <v>0</v>
      </c>
      <c r="N182" s="25">
        <v>0</v>
      </c>
      <c r="O182" s="28">
        <v>0</v>
      </c>
      <c r="P182" s="26">
        <v>0</v>
      </c>
      <c r="Q182" s="27">
        <v>0</v>
      </c>
      <c r="R182" s="26">
        <v>0</v>
      </c>
      <c r="S182" s="25">
        <v>0</v>
      </c>
      <c r="T182" s="21">
        <f>C182+D182</f>
        <v>0</v>
      </c>
      <c r="U182" s="21">
        <f>'[1]L02'!C1184</f>
        <v>0</v>
      </c>
      <c r="V182" s="21">
        <f>T182-U182</f>
        <v>0</v>
      </c>
      <c r="W182" s="28">
        <v>0</v>
      </c>
    </row>
    <row r="183" spans="1:23" ht="16.5" customHeight="1">
      <c r="A183" s="20">
        <v>21702</v>
      </c>
      <c r="B183" s="24" t="s">
        <v>202</v>
      </c>
      <c r="C183" s="25">
        <v>0</v>
      </c>
      <c r="D183" s="21">
        <f>SUM(E183:S183)</f>
        <v>0</v>
      </c>
      <c r="E183" s="25">
        <v>0</v>
      </c>
      <c r="F183" s="26">
        <v>0</v>
      </c>
      <c r="G183" s="26">
        <v>0</v>
      </c>
      <c r="H183" s="27">
        <v>0</v>
      </c>
      <c r="I183" s="27">
        <v>0</v>
      </c>
      <c r="J183" s="26">
        <v>0</v>
      </c>
      <c r="K183" s="26">
        <v>0</v>
      </c>
      <c r="L183" s="27">
        <v>0</v>
      </c>
      <c r="M183" s="25">
        <v>0</v>
      </c>
      <c r="N183" s="25">
        <v>0</v>
      </c>
      <c r="O183" s="28">
        <v>0</v>
      </c>
      <c r="P183" s="26">
        <v>0</v>
      </c>
      <c r="Q183" s="27">
        <v>0</v>
      </c>
      <c r="R183" s="26">
        <v>0</v>
      </c>
      <c r="S183" s="25">
        <v>0</v>
      </c>
      <c r="T183" s="21">
        <f>C183+D183</f>
        <v>0</v>
      </c>
      <c r="U183" s="21">
        <f>'[1]L02'!C1191</f>
        <v>0</v>
      </c>
      <c r="V183" s="21">
        <f>T183-U183</f>
        <v>0</v>
      </c>
      <c r="W183" s="28">
        <v>0</v>
      </c>
    </row>
    <row r="184" spans="1:23" ht="16.5" customHeight="1">
      <c r="A184" s="20">
        <v>21703</v>
      </c>
      <c r="B184" s="24" t="s">
        <v>203</v>
      </c>
      <c r="C184" s="25">
        <v>0</v>
      </c>
      <c r="D184" s="21">
        <f>SUM(E184:S184)</f>
        <v>0</v>
      </c>
      <c r="E184" s="25">
        <v>0</v>
      </c>
      <c r="F184" s="26">
        <v>0</v>
      </c>
      <c r="G184" s="26">
        <v>0</v>
      </c>
      <c r="H184" s="27">
        <v>0</v>
      </c>
      <c r="I184" s="27">
        <v>0</v>
      </c>
      <c r="J184" s="26">
        <v>0</v>
      </c>
      <c r="K184" s="26">
        <v>0</v>
      </c>
      <c r="L184" s="27">
        <v>0</v>
      </c>
      <c r="M184" s="25">
        <v>0</v>
      </c>
      <c r="N184" s="25">
        <v>0</v>
      </c>
      <c r="O184" s="28">
        <v>0</v>
      </c>
      <c r="P184" s="26">
        <v>0</v>
      </c>
      <c r="Q184" s="27">
        <v>0</v>
      </c>
      <c r="R184" s="26">
        <v>0</v>
      </c>
      <c r="S184" s="25">
        <v>0</v>
      </c>
      <c r="T184" s="21">
        <f>C184+D184</f>
        <v>0</v>
      </c>
      <c r="U184" s="21">
        <f>'[1]L02'!C1201</f>
        <v>0</v>
      </c>
      <c r="V184" s="21">
        <f>T184-U184</f>
        <v>0</v>
      </c>
      <c r="W184" s="28">
        <v>0</v>
      </c>
    </row>
    <row r="185" spans="1:23" ht="16.5" customHeight="1">
      <c r="A185" s="20">
        <v>21704</v>
      </c>
      <c r="B185" s="24" t="s">
        <v>204</v>
      </c>
      <c r="C185" s="25">
        <v>0</v>
      </c>
      <c r="D185" s="21">
        <f>SUM(E185:S185)</f>
        <v>0</v>
      </c>
      <c r="E185" s="25">
        <v>0</v>
      </c>
      <c r="F185" s="26">
        <v>0</v>
      </c>
      <c r="G185" s="26">
        <v>0</v>
      </c>
      <c r="H185" s="27">
        <v>0</v>
      </c>
      <c r="I185" s="27">
        <v>0</v>
      </c>
      <c r="J185" s="26">
        <v>0</v>
      </c>
      <c r="K185" s="26">
        <v>0</v>
      </c>
      <c r="L185" s="27">
        <v>0</v>
      </c>
      <c r="M185" s="25">
        <v>0</v>
      </c>
      <c r="N185" s="25">
        <v>0</v>
      </c>
      <c r="O185" s="28">
        <v>0</v>
      </c>
      <c r="P185" s="26">
        <v>0</v>
      </c>
      <c r="Q185" s="27">
        <v>0</v>
      </c>
      <c r="R185" s="26">
        <v>0</v>
      </c>
      <c r="S185" s="25">
        <v>0</v>
      </c>
      <c r="T185" s="21">
        <f>C185+D185</f>
        <v>0</v>
      </c>
      <c r="U185" s="21">
        <f>'[1]L02'!C1207</f>
        <v>0</v>
      </c>
      <c r="V185" s="21">
        <f>T185-U185</f>
        <v>0</v>
      </c>
      <c r="W185" s="28">
        <v>0</v>
      </c>
    </row>
    <row r="186" spans="1:23" ht="16.5" customHeight="1">
      <c r="A186" s="20">
        <v>21799</v>
      </c>
      <c r="B186" s="24" t="s">
        <v>205</v>
      </c>
      <c r="C186" s="25">
        <v>0</v>
      </c>
      <c r="D186" s="21">
        <f>SUM(E186:S186)</f>
        <v>0</v>
      </c>
      <c r="E186" s="25">
        <v>0</v>
      </c>
      <c r="F186" s="26">
        <v>0</v>
      </c>
      <c r="G186" s="26">
        <v>0</v>
      </c>
      <c r="H186" s="27">
        <v>0</v>
      </c>
      <c r="I186" s="27">
        <v>0</v>
      </c>
      <c r="J186" s="26">
        <v>0</v>
      </c>
      <c r="K186" s="26">
        <v>0</v>
      </c>
      <c r="L186" s="27">
        <v>0</v>
      </c>
      <c r="M186" s="25">
        <v>0</v>
      </c>
      <c r="N186" s="25">
        <v>0</v>
      </c>
      <c r="O186" s="28">
        <v>0</v>
      </c>
      <c r="P186" s="26">
        <v>0</v>
      </c>
      <c r="Q186" s="27">
        <v>0</v>
      </c>
      <c r="R186" s="26">
        <v>0</v>
      </c>
      <c r="S186" s="25">
        <v>0</v>
      </c>
      <c r="T186" s="21">
        <f>C186+D186</f>
        <v>0</v>
      </c>
      <c r="U186" s="21">
        <f>'[1]L02'!C1210</f>
        <v>0</v>
      </c>
      <c r="V186" s="21">
        <f>T186-U186</f>
        <v>0</v>
      </c>
      <c r="W186" s="28">
        <v>0</v>
      </c>
    </row>
    <row r="187" spans="1:23" ht="16.5" customHeight="1">
      <c r="A187" s="20">
        <v>219</v>
      </c>
      <c r="B187" s="23" t="s">
        <v>206</v>
      </c>
      <c r="C187" s="21">
        <f>SUM(C188:C196)</f>
        <v>0</v>
      </c>
      <c r="D187" s="21">
        <f>SUM(D188:D196)</f>
        <v>0</v>
      </c>
      <c r="E187" s="21">
        <f>SUM(E188:E196)</f>
        <v>0</v>
      </c>
      <c r="F187" s="22">
        <f>SUM(F188:F196)</f>
        <v>0</v>
      </c>
      <c r="G187" s="22">
        <f>SUM(G188:G196)</f>
        <v>0</v>
      </c>
      <c r="H187" s="22">
        <f>SUM(H188:H196)</f>
        <v>0</v>
      </c>
      <c r="I187" s="22">
        <f>SUM(I188:I196)</f>
        <v>0</v>
      </c>
      <c r="J187" s="22">
        <f>SUM(J188:J196)</f>
        <v>0</v>
      </c>
      <c r="K187" s="22">
        <f>SUM(K188:K196)</f>
        <v>0</v>
      </c>
      <c r="L187" s="22">
        <f>SUM(L188:L196)</f>
        <v>0</v>
      </c>
      <c r="M187" s="21">
        <f>SUM(M188:M196)</f>
        <v>0</v>
      </c>
      <c r="N187" s="21">
        <f>SUM(N188:N196)</f>
        <v>0</v>
      </c>
      <c r="O187" s="21">
        <f>SUM(O188:O196)</f>
        <v>0</v>
      </c>
      <c r="P187" s="22">
        <f>SUM(P188:P196)</f>
        <v>0</v>
      </c>
      <c r="Q187" s="22">
        <f>SUM(Q188:Q196)</f>
        <v>0</v>
      </c>
      <c r="R187" s="22">
        <f>SUM(R188:R196)</f>
        <v>0</v>
      </c>
      <c r="S187" s="21">
        <f>SUM(S188:S196)</f>
        <v>0</v>
      </c>
      <c r="T187" s="21">
        <f>SUM(T188:T196)</f>
        <v>0</v>
      </c>
      <c r="U187" s="21">
        <f>SUM(U188:U196)</f>
        <v>0</v>
      </c>
      <c r="V187" s="21">
        <f>SUM(V188:V196)</f>
        <v>0</v>
      </c>
      <c r="W187" s="21">
        <f>SUM(W188:W196)</f>
        <v>0</v>
      </c>
    </row>
    <row r="188" spans="1:23" ht="16.5" customHeight="1">
      <c r="A188" s="20">
        <v>21901</v>
      </c>
      <c r="B188" s="24" t="s">
        <v>207</v>
      </c>
      <c r="C188" s="25">
        <v>0</v>
      </c>
      <c r="D188" s="21">
        <f>SUM(E188:S188)</f>
        <v>0</v>
      </c>
      <c r="E188" s="25">
        <v>0</v>
      </c>
      <c r="F188" s="26">
        <v>0</v>
      </c>
      <c r="G188" s="26">
        <v>0</v>
      </c>
      <c r="H188" s="27">
        <v>0</v>
      </c>
      <c r="I188" s="27">
        <v>0</v>
      </c>
      <c r="J188" s="26">
        <v>0</v>
      </c>
      <c r="K188" s="26">
        <v>0</v>
      </c>
      <c r="L188" s="27">
        <v>0</v>
      </c>
      <c r="M188" s="25">
        <v>0</v>
      </c>
      <c r="N188" s="25">
        <v>0</v>
      </c>
      <c r="O188" s="28">
        <v>0</v>
      </c>
      <c r="P188" s="26">
        <v>0</v>
      </c>
      <c r="Q188" s="27">
        <v>0</v>
      </c>
      <c r="R188" s="26">
        <v>0</v>
      </c>
      <c r="S188" s="25">
        <v>0</v>
      </c>
      <c r="T188" s="21">
        <f>C188+D188</f>
        <v>0</v>
      </c>
      <c r="U188" s="21">
        <f>'[1]L02'!C1213</f>
        <v>0</v>
      </c>
      <c r="V188" s="21">
        <f>T188-U188</f>
        <v>0</v>
      </c>
      <c r="W188" s="28">
        <v>0</v>
      </c>
    </row>
    <row r="189" spans="1:23" ht="16.5" customHeight="1">
      <c r="A189" s="20">
        <v>21902</v>
      </c>
      <c r="B189" s="24" t="s">
        <v>208</v>
      </c>
      <c r="C189" s="25">
        <v>0</v>
      </c>
      <c r="D189" s="21">
        <f>SUM(E189:S189)</f>
        <v>0</v>
      </c>
      <c r="E189" s="25">
        <v>0</v>
      </c>
      <c r="F189" s="26">
        <v>0</v>
      </c>
      <c r="G189" s="26">
        <v>0</v>
      </c>
      <c r="H189" s="27">
        <v>0</v>
      </c>
      <c r="I189" s="27">
        <v>0</v>
      </c>
      <c r="J189" s="26">
        <v>0</v>
      </c>
      <c r="K189" s="26">
        <v>0</v>
      </c>
      <c r="L189" s="27">
        <v>0</v>
      </c>
      <c r="M189" s="25">
        <v>0</v>
      </c>
      <c r="N189" s="25">
        <v>0</v>
      </c>
      <c r="O189" s="28">
        <v>0</v>
      </c>
      <c r="P189" s="26">
        <v>0</v>
      </c>
      <c r="Q189" s="27">
        <v>0</v>
      </c>
      <c r="R189" s="26">
        <v>0</v>
      </c>
      <c r="S189" s="25">
        <v>0</v>
      </c>
      <c r="T189" s="21">
        <f>C189+D189</f>
        <v>0</v>
      </c>
      <c r="U189" s="21">
        <f>'[1]L02'!C1214</f>
        <v>0</v>
      </c>
      <c r="V189" s="21">
        <f>T189-U189</f>
        <v>0</v>
      </c>
      <c r="W189" s="28">
        <v>0</v>
      </c>
    </row>
    <row r="190" spans="1:23" ht="16.5" customHeight="1">
      <c r="A190" s="20">
        <v>21903</v>
      </c>
      <c r="B190" s="24" t="s">
        <v>209</v>
      </c>
      <c r="C190" s="25">
        <v>0</v>
      </c>
      <c r="D190" s="21">
        <f>SUM(E190:S190)</f>
        <v>0</v>
      </c>
      <c r="E190" s="25">
        <v>0</v>
      </c>
      <c r="F190" s="26">
        <v>0</v>
      </c>
      <c r="G190" s="26">
        <v>0</v>
      </c>
      <c r="H190" s="27">
        <v>0</v>
      </c>
      <c r="I190" s="27">
        <v>0</v>
      </c>
      <c r="J190" s="26">
        <v>0</v>
      </c>
      <c r="K190" s="26">
        <v>0</v>
      </c>
      <c r="L190" s="27">
        <v>0</v>
      </c>
      <c r="M190" s="25">
        <v>0</v>
      </c>
      <c r="N190" s="25">
        <v>0</v>
      </c>
      <c r="O190" s="28">
        <v>0</v>
      </c>
      <c r="P190" s="26">
        <v>0</v>
      </c>
      <c r="Q190" s="27">
        <v>0</v>
      </c>
      <c r="R190" s="26">
        <v>0</v>
      </c>
      <c r="S190" s="25">
        <v>0</v>
      </c>
      <c r="T190" s="21">
        <f>C190+D190</f>
        <v>0</v>
      </c>
      <c r="U190" s="21">
        <f>'[1]L02'!C1215</f>
        <v>0</v>
      </c>
      <c r="V190" s="21">
        <f>T190-U190</f>
        <v>0</v>
      </c>
      <c r="W190" s="28">
        <v>0</v>
      </c>
    </row>
    <row r="191" spans="1:23" ht="16.5" customHeight="1">
      <c r="A191" s="20">
        <v>21904</v>
      </c>
      <c r="B191" s="24" t="s">
        <v>210</v>
      </c>
      <c r="C191" s="25">
        <v>0</v>
      </c>
      <c r="D191" s="21">
        <f>SUM(E191:S191)</f>
        <v>0</v>
      </c>
      <c r="E191" s="25">
        <v>0</v>
      </c>
      <c r="F191" s="26">
        <v>0</v>
      </c>
      <c r="G191" s="26">
        <v>0</v>
      </c>
      <c r="H191" s="27">
        <v>0</v>
      </c>
      <c r="I191" s="27">
        <v>0</v>
      </c>
      <c r="J191" s="26">
        <v>0</v>
      </c>
      <c r="K191" s="26">
        <v>0</v>
      </c>
      <c r="L191" s="27">
        <v>0</v>
      </c>
      <c r="M191" s="25">
        <v>0</v>
      </c>
      <c r="N191" s="25">
        <v>0</v>
      </c>
      <c r="O191" s="28">
        <v>0</v>
      </c>
      <c r="P191" s="26">
        <v>0</v>
      </c>
      <c r="Q191" s="27">
        <v>0</v>
      </c>
      <c r="R191" s="26">
        <v>0</v>
      </c>
      <c r="S191" s="25">
        <v>0</v>
      </c>
      <c r="T191" s="21">
        <f>C191+D191</f>
        <v>0</v>
      </c>
      <c r="U191" s="21">
        <f>'[1]L02'!C1216</f>
        <v>0</v>
      </c>
      <c r="V191" s="21">
        <f>T191-U191</f>
        <v>0</v>
      </c>
      <c r="W191" s="28">
        <v>0</v>
      </c>
    </row>
    <row r="192" spans="1:23" ht="16.5" customHeight="1">
      <c r="A192" s="20">
        <v>21905</v>
      </c>
      <c r="B192" s="24" t="s">
        <v>211</v>
      </c>
      <c r="C192" s="25">
        <v>0</v>
      </c>
      <c r="D192" s="21">
        <f>SUM(E192:S192)</f>
        <v>0</v>
      </c>
      <c r="E192" s="25">
        <v>0</v>
      </c>
      <c r="F192" s="26">
        <v>0</v>
      </c>
      <c r="G192" s="26">
        <v>0</v>
      </c>
      <c r="H192" s="27">
        <v>0</v>
      </c>
      <c r="I192" s="27">
        <v>0</v>
      </c>
      <c r="J192" s="26">
        <v>0</v>
      </c>
      <c r="K192" s="26">
        <v>0</v>
      </c>
      <c r="L192" s="27">
        <v>0</v>
      </c>
      <c r="M192" s="25">
        <v>0</v>
      </c>
      <c r="N192" s="25">
        <v>0</v>
      </c>
      <c r="O192" s="28">
        <v>0</v>
      </c>
      <c r="P192" s="26">
        <v>0</v>
      </c>
      <c r="Q192" s="27">
        <v>0</v>
      </c>
      <c r="R192" s="26">
        <v>0</v>
      </c>
      <c r="S192" s="25">
        <v>0</v>
      </c>
      <c r="T192" s="21">
        <f>C192+D192</f>
        <v>0</v>
      </c>
      <c r="U192" s="21">
        <f>'[1]L02'!C1217</f>
        <v>0</v>
      </c>
      <c r="V192" s="21">
        <f>T192-U192</f>
        <v>0</v>
      </c>
      <c r="W192" s="28">
        <v>0</v>
      </c>
    </row>
    <row r="193" spans="1:23" ht="16.5" customHeight="1">
      <c r="A193" s="20">
        <v>21906</v>
      </c>
      <c r="B193" s="24" t="s">
        <v>167</v>
      </c>
      <c r="C193" s="25">
        <v>0</v>
      </c>
      <c r="D193" s="21">
        <f>SUM(E193:S193)</f>
        <v>0</v>
      </c>
      <c r="E193" s="25">
        <v>0</v>
      </c>
      <c r="F193" s="26">
        <v>0</v>
      </c>
      <c r="G193" s="26">
        <v>0</v>
      </c>
      <c r="H193" s="27">
        <v>0</v>
      </c>
      <c r="I193" s="27">
        <v>0</v>
      </c>
      <c r="J193" s="26">
        <v>0</v>
      </c>
      <c r="K193" s="26">
        <v>0</v>
      </c>
      <c r="L193" s="27">
        <v>0</v>
      </c>
      <c r="M193" s="25">
        <v>0</v>
      </c>
      <c r="N193" s="25">
        <v>0</v>
      </c>
      <c r="O193" s="28">
        <v>0</v>
      </c>
      <c r="P193" s="26">
        <v>0</v>
      </c>
      <c r="Q193" s="27">
        <v>0</v>
      </c>
      <c r="R193" s="26">
        <v>0</v>
      </c>
      <c r="S193" s="25">
        <v>0</v>
      </c>
      <c r="T193" s="21">
        <f>C193+D193</f>
        <v>0</v>
      </c>
      <c r="U193" s="21">
        <f>'[1]L02'!C1218</f>
        <v>0</v>
      </c>
      <c r="V193" s="21">
        <f>T193-U193</f>
        <v>0</v>
      </c>
      <c r="W193" s="28">
        <v>0</v>
      </c>
    </row>
    <row r="194" spans="1:23" ht="16.5" customHeight="1">
      <c r="A194" s="20">
        <v>21907</v>
      </c>
      <c r="B194" s="24" t="s">
        <v>212</v>
      </c>
      <c r="C194" s="25">
        <v>0</v>
      </c>
      <c r="D194" s="21">
        <f>SUM(E194:S194)</f>
        <v>0</v>
      </c>
      <c r="E194" s="25">
        <v>0</v>
      </c>
      <c r="F194" s="26">
        <v>0</v>
      </c>
      <c r="G194" s="26">
        <v>0</v>
      </c>
      <c r="H194" s="27">
        <v>0</v>
      </c>
      <c r="I194" s="27">
        <v>0</v>
      </c>
      <c r="J194" s="26">
        <v>0</v>
      </c>
      <c r="K194" s="26">
        <v>0</v>
      </c>
      <c r="L194" s="27">
        <v>0</v>
      </c>
      <c r="M194" s="25">
        <v>0</v>
      </c>
      <c r="N194" s="25">
        <v>0</v>
      </c>
      <c r="O194" s="28">
        <v>0</v>
      </c>
      <c r="P194" s="26">
        <v>0</v>
      </c>
      <c r="Q194" s="27">
        <v>0</v>
      </c>
      <c r="R194" s="26">
        <v>0</v>
      </c>
      <c r="S194" s="25">
        <v>0</v>
      </c>
      <c r="T194" s="21">
        <f>C194+D194</f>
        <v>0</v>
      </c>
      <c r="U194" s="21">
        <f>'[1]L02'!C1219</f>
        <v>0</v>
      </c>
      <c r="V194" s="21">
        <f>T194-U194</f>
        <v>0</v>
      </c>
      <c r="W194" s="28">
        <v>0</v>
      </c>
    </row>
    <row r="195" spans="1:23" ht="16.5" customHeight="1">
      <c r="A195" s="20">
        <v>21908</v>
      </c>
      <c r="B195" s="24" t="s">
        <v>213</v>
      </c>
      <c r="C195" s="25">
        <v>0</v>
      </c>
      <c r="D195" s="21">
        <f>SUM(E195:S195)</f>
        <v>0</v>
      </c>
      <c r="E195" s="25">
        <v>0</v>
      </c>
      <c r="F195" s="26">
        <v>0</v>
      </c>
      <c r="G195" s="26">
        <v>0</v>
      </c>
      <c r="H195" s="27">
        <v>0</v>
      </c>
      <c r="I195" s="27">
        <v>0</v>
      </c>
      <c r="J195" s="26">
        <v>0</v>
      </c>
      <c r="K195" s="26">
        <v>0</v>
      </c>
      <c r="L195" s="27">
        <v>0</v>
      </c>
      <c r="M195" s="25">
        <v>0</v>
      </c>
      <c r="N195" s="25">
        <v>0</v>
      </c>
      <c r="O195" s="28">
        <v>0</v>
      </c>
      <c r="P195" s="26">
        <v>0</v>
      </c>
      <c r="Q195" s="27">
        <v>0</v>
      </c>
      <c r="R195" s="26">
        <v>0</v>
      </c>
      <c r="S195" s="25">
        <v>0</v>
      </c>
      <c r="T195" s="21">
        <f>C195+D195</f>
        <v>0</v>
      </c>
      <c r="U195" s="21">
        <f>'[1]L02'!C1220</f>
        <v>0</v>
      </c>
      <c r="V195" s="21">
        <f>T195-U195</f>
        <v>0</v>
      </c>
      <c r="W195" s="28">
        <v>0</v>
      </c>
    </row>
    <row r="196" spans="1:23" ht="16.5" customHeight="1">
      <c r="A196" s="20">
        <v>21999</v>
      </c>
      <c r="B196" s="24" t="s">
        <v>214</v>
      </c>
      <c r="C196" s="25">
        <v>0</v>
      </c>
      <c r="D196" s="21">
        <f>SUM(E196:S196)</f>
        <v>0</v>
      </c>
      <c r="E196" s="25">
        <v>0</v>
      </c>
      <c r="F196" s="26">
        <v>0</v>
      </c>
      <c r="G196" s="26">
        <v>0</v>
      </c>
      <c r="H196" s="27">
        <v>0</v>
      </c>
      <c r="I196" s="27">
        <v>0</v>
      </c>
      <c r="J196" s="26">
        <v>0</v>
      </c>
      <c r="K196" s="26">
        <v>0</v>
      </c>
      <c r="L196" s="27">
        <v>0</v>
      </c>
      <c r="M196" s="25">
        <v>0</v>
      </c>
      <c r="N196" s="25">
        <v>0</v>
      </c>
      <c r="O196" s="28">
        <v>0</v>
      </c>
      <c r="P196" s="26">
        <v>0</v>
      </c>
      <c r="Q196" s="27">
        <v>0</v>
      </c>
      <c r="R196" s="26">
        <v>0</v>
      </c>
      <c r="S196" s="25">
        <v>0</v>
      </c>
      <c r="T196" s="21">
        <f>C196+D196</f>
        <v>0</v>
      </c>
      <c r="U196" s="21">
        <f>'[1]L02'!C1221</f>
        <v>0</v>
      </c>
      <c r="V196" s="21">
        <f>T196-U196</f>
        <v>0</v>
      </c>
      <c r="W196" s="28">
        <v>0</v>
      </c>
    </row>
    <row r="197" spans="1:23" ht="16.5" customHeight="1">
      <c r="A197" s="20">
        <v>220</v>
      </c>
      <c r="B197" s="23" t="s">
        <v>215</v>
      </c>
      <c r="C197" s="21">
        <f>SUM(C198:C203)</f>
        <v>5191</v>
      </c>
      <c r="D197" s="21">
        <f>SUM(D198:D203)</f>
        <v>1871</v>
      </c>
      <c r="E197" s="21">
        <f>SUM(E198:E203)</f>
        <v>0</v>
      </c>
      <c r="F197" s="21">
        <f>SUM(F198:F203)</f>
        <v>0</v>
      </c>
      <c r="G197" s="21">
        <f>SUM(G198:G203)</f>
        <v>1388</v>
      </c>
      <c r="H197" s="21">
        <f>SUM(H198:H203)</f>
        <v>1754</v>
      </c>
      <c r="I197" s="21">
        <f>SUM(I198:I203)</f>
        <v>0</v>
      </c>
      <c r="J197" s="21">
        <f>SUM(J198:J203)</f>
        <v>0</v>
      </c>
      <c r="K197" s="21">
        <f>SUM(K198:K203)</f>
        <v>0</v>
      </c>
      <c r="L197" s="21">
        <f>SUM(L198:L203)</f>
        <v>294</v>
      </c>
      <c r="M197" s="21">
        <f>SUM(M198:M203)</f>
        <v>-1565</v>
      </c>
      <c r="N197" s="21">
        <f>SUM(N198:N203)</f>
        <v>0</v>
      </c>
      <c r="O197" s="21">
        <f>SUM(O198:O203)</f>
        <v>0</v>
      </c>
      <c r="P197" s="21">
        <f>SUM(P198:P203)</f>
        <v>0</v>
      </c>
      <c r="Q197" s="21">
        <f>SUM(Q198:Q203)</f>
        <v>0</v>
      </c>
      <c r="R197" s="21">
        <f>SUM(R198:R203)</f>
        <v>0</v>
      </c>
      <c r="S197" s="21">
        <f>SUM(S198:S203)</f>
        <v>0</v>
      </c>
      <c r="T197" s="21">
        <f>SUM(T198:T203)</f>
        <v>7062</v>
      </c>
      <c r="U197" s="21">
        <f>SUM(U198:U203)</f>
        <v>7017</v>
      </c>
      <c r="V197" s="21">
        <f>SUM(V198:V203)</f>
        <v>45</v>
      </c>
      <c r="W197" s="21">
        <f>SUM(W198:W203)</f>
        <v>45</v>
      </c>
    </row>
    <row r="198" spans="1:23" ht="16.5" customHeight="1">
      <c r="A198" s="20">
        <v>22001</v>
      </c>
      <c r="B198" s="24" t="s">
        <v>216</v>
      </c>
      <c r="C198" s="25">
        <v>5170</v>
      </c>
      <c r="D198" s="21">
        <f>SUM(E198:S198)</f>
        <v>1836</v>
      </c>
      <c r="E198" s="25">
        <v>0</v>
      </c>
      <c r="F198" s="26">
        <v>0</v>
      </c>
      <c r="G198" s="26">
        <v>1380</v>
      </c>
      <c r="H198" s="27">
        <v>1752</v>
      </c>
      <c r="I198" s="27">
        <v>0</v>
      </c>
      <c r="J198" s="26">
        <v>0</v>
      </c>
      <c r="K198" s="26">
        <v>0</v>
      </c>
      <c r="L198" s="27">
        <v>267</v>
      </c>
      <c r="M198" s="25">
        <v>-1563</v>
      </c>
      <c r="N198" s="25">
        <v>0</v>
      </c>
      <c r="O198" s="28">
        <v>0</v>
      </c>
      <c r="P198" s="26">
        <v>0</v>
      </c>
      <c r="Q198" s="27">
        <v>0</v>
      </c>
      <c r="R198" s="26">
        <v>0</v>
      </c>
      <c r="S198" s="25">
        <v>0</v>
      </c>
      <c r="T198" s="21">
        <f>C198+D198</f>
        <v>7006</v>
      </c>
      <c r="U198" s="21">
        <f>'[1]L02'!C1223</f>
        <v>6966</v>
      </c>
      <c r="V198" s="21">
        <f>T198-U198</f>
        <v>40</v>
      </c>
      <c r="W198" s="28">
        <v>40</v>
      </c>
    </row>
    <row r="199" spans="1:23" ht="16.5" customHeight="1">
      <c r="A199" s="20">
        <v>22002</v>
      </c>
      <c r="B199" s="24" t="s">
        <v>217</v>
      </c>
      <c r="C199" s="25">
        <v>0</v>
      </c>
      <c r="D199" s="21">
        <f>SUM(E199:S199)</f>
        <v>0</v>
      </c>
      <c r="E199" s="25">
        <v>0</v>
      </c>
      <c r="F199" s="26">
        <v>0</v>
      </c>
      <c r="G199" s="26">
        <v>0</v>
      </c>
      <c r="H199" s="27">
        <v>0</v>
      </c>
      <c r="I199" s="27">
        <v>0</v>
      </c>
      <c r="J199" s="26">
        <v>0</v>
      </c>
      <c r="K199" s="26">
        <v>0</v>
      </c>
      <c r="L199" s="27">
        <v>0</v>
      </c>
      <c r="M199" s="25">
        <v>0</v>
      </c>
      <c r="N199" s="25">
        <v>0</v>
      </c>
      <c r="O199" s="28">
        <v>0</v>
      </c>
      <c r="P199" s="26">
        <v>0</v>
      </c>
      <c r="Q199" s="27">
        <v>0</v>
      </c>
      <c r="R199" s="26">
        <v>0</v>
      </c>
      <c r="S199" s="25">
        <v>0</v>
      </c>
      <c r="T199" s="21">
        <f>C199+D199</f>
        <v>0</v>
      </c>
      <c r="U199" s="21">
        <f>'[1]L02'!C1243</f>
        <v>0</v>
      </c>
      <c r="V199" s="21">
        <f>T199-U199</f>
        <v>0</v>
      </c>
      <c r="W199" s="28">
        <v>0</v>
      </c>
    </row>
    <row r="200" spans="1:23" ht="16.5" customHeight="1">
      <c r="A200" s="20">
        <v>22003</v>
      </c>
      <c r="B200" s="24" t="s">
        <v>218</v>
      </c>
      <c r="C200" s="25">
        <v>0</v>
      </c>
      <c r="D200" s="21">
        <f>SUM(E200:S200)</f>
        <v>5</v>
      </c>
      <c r="E200" s="25">
        <v>0</v>
      </c>
      <c r="F200" s="26">
        <v>0</v>
      </c>
      <c r="G200" s="26">
        <v>5</v>
      </c>
      <c r="H200" s="27">
        <v>0</v>
      </c>
      <c r="I200" s="27">
        <v>0</v>
      </c>
      <c r="J200" s="26">
        <v>0</v>
      </c>
      <c r="K200" s="26">
        <v>0</v>
      </c>
      <c r="L200" s="27">
        <v>0</v>
      </c>
      <c r="M200" s="25">
        <v>0</v>
      </c>
      <c r="N200" s="25">
        <v>0</v>
      </c>
      <c r="O200" s="28">
        <v>0</v>
      </c>
      <c r="P200" s="26">
        <v>0</v>
      </c>
      <c r="Q200" s="27">
        <v>0</v>
      </c>
      <c r="R200" s="26">
        <v>0</v>
      </c>
      <c r="S200" s="25">
        <v>0</v>
      </c>
      <c r="T200" s="21">
        <f>C200+D200</f>
        <v>5</v>
      </c>
      <c r="U200" s="21">
        <f>'[1]L02'!C1263</f>
        <v>0</v>
      </c>
      <c r="V200" s="21">
        <f>T200-U200</f>
        <v>5</v>
      </c>
      <c r="W200" s="28">
        <v>5</v>
      </c>
    </row>
    <row r="201" spans="1:23" ht="16.5" customHeight="1">
      <c r="A201" s="20">
        <v>22004</v>
      </c>
      <c r="B201" s="24" t="s">
        <v>219</v>
      </c>
      <c r="C201" s="25">
        <v>0</v>
      </c>
      <c r="D201" s="21">
        <f>SUM(E201:S201)</f>
        <v>3</v>
      </c>
      <c r="E201" s="25">
        <v>0</v>
      </c>
      <c r="F201" s="26">
        <v>0</v>
      </c>
      <c r="G201" s="26">
        <v>3</v>
      </c>
      <c r="H201" s="27">
        <v>0</v>
      </c>
      <c r="I201" s="27">
        <v>0</v>
      </c>
      <c r="J201" s="26">
        <v>0</v>
      </c>
      <c r="K201" s="26">
        <v>0</v>
      </c>
      <c r="L201" s="27">
        <v>0</v>
      </c>
      <c r="M201" s="25">
        <v>0</v>
      </c>
      <c r="N201" s="25">
        <v>0</v>
      </c>
      <c r="O201" s="28">
        <v>0</v>
      </c>
      <c r="P201" s="26">
        <v>0</v>
      </c>
      <c r="Q201" s="27">
        <v>0</v>
      </c>
      <c r="R201" s="26">
        <v>0</v>
      </c>
      <c r="S201" s="25">
        <v>0</v>
      </c>
      <c r="T201" s="21">
        <f>C201+D201</f>
        <v>3</v>
      </c>
      <c r="U201" s="21">
        <f>'[1]L02'!C1272</f>
        <v>3</v>
      </c>
      <c r="V201" s="21">
        <f>T201-U201</f>
        <v>0</v>
      </c>
      <c r="W201" s="28">
        <v>0</v>
      </c>
    </row>
    <row r="202" spans="1:23" ht="16.5" customHeight="1">
      <c r="A202" s="20">
        <v>22005</v>
      </c>
      <c r="B202" s="24" t="s">
        <v>220</v>
      </c>
      <c r="C202" s="25">
        <v>21</v>
      </c>
      <c r="D202" s="21">
        <f>SUM(E202:S202)</f>
        <v>27</v>
      </c>
      <c r="E202" s="25">
        <v>0</v>
      </c>
      <c r="F202" s="26">
        <v>0</v>
      </c>
      <c r="G202" s="26">
        <v>0</v>
      </c>
      <c r="H202" s="27">
        <v>0</v>
      </c>
      <c r="I202" s="27">
        <v>0</v>
      </c>
      <c r="J202" s="26">
        <v>0</v>
      </c>
      <c r="K202" s="26">
        <v>0</v>
      </c>
      <c r="L202" s="27">
        <v>27</v>
      </c>
      <c r="M202" s="25">
        <v>0</v>
      </c>
      <c r="N202" s="25">
        <v>0</v>
      </c>
      <c r="O202" s="28">
        <v>0</v>
      </c>
      <c r="P202" s="26">
        <v>0</v>
      </c>
      <c r="Q202" s="27">
        <v>0</v>
      </c>
      <c r="R202" s="26">
        <v>0</v>
      </c>
      <c r="S202" s="25">
        <v>0</v>
      </c>
      <c r="T202" s="21">
        <f>C202+D202</f>
        <v>48</v>
      </c>
      <c r="U202" s="21">
        <f>'[1]L02'!C1285</f>
        <v>48</v>
      </c>
      <c r="V202" s="21">
        <f>T202-U202</f>
        <v>0</v>
      </c>
      <c r="W202" s="28">
        <v>0</v>
      </c>
    </row>
    <row r="203" spans="1:23" ht="16.5" customHeight="1">
      <c r="A203" s="20">
        <v>22099</v>
      </c>
      <c r="B203" s="24" t="s">
        <v>221</v>
      </c>
      <c r="C203" s="25">
        <v>0</v>
      </c>
      <c r="D203" s="21">
        <f>SUM(E203:S203)</f>
        <v>0</v>
      </c>
      <c r="E203" s="25">
        <v>0</v>
      </c>
      <c r="F203" s="26">
        <v>0</v>
      </c>
      <c r="G203" s="26">
        <v>0</v>
      </c>
      <c r="H203" s="27">
        <v>2</v>
      </c>
      <c r="I203" s="27">
        <v>0</v>
      </c>
      <c r="J203" s="26">
        <v>0</v>
      </c>
      <c r="K203" s="26">
        <v>0</v>
      </c>
      <c r="L203" s="27">
        <v>0</v>
      </c>
      <c r="M203" s="25">
        <v>-2</v>
      </c>
      <c r="N203" s="25">
        <v>0</v>
      </c>
      <c r="O203" s="28">
        <v>0</v>
      </c>
      <c r="P203" s="26">
        <v>0</v>
      </c>
      <c r="Q203" s="27">
        <v>0</v>
      </c>
      <c r="R203" s="26">
        <v>0</v>
      </c>
      <c r="S203" s="25">
        <v>0</v>
      </c>
      <c r="T203" s="21">
        <f>C203+D203</f>
        <v>0</v>
      </c>
      <c r="U203" s="21">
        <f>'[1]L02'!C1300</f>
        <v>0</v>
      </c>
      <c r="V203" s="21">
        <f>T203-U203</f>
        <v>0</v>
      </c>
      <c r="W203" s="28">
        <v>0</v>
      </c>
    </row>
    <row r="204" spans="1:23" s="1" customFormat="1" ht="16.5" customHeight="1">
      <c r="A204" s="20">
        <v>221</v>
      </c>
      <c r="B204" s="23" t="s">
        <v>222</v>
      </c>
      <c r="C204" s="21">
        <f>SUM(C205:C207)</f>
        <v>4178</v>
      </c>
      <c r="D204" s="21">
        <f>SUM(D205:D207)</f>
        <v>11575</v>
      </c>
      <c r="E204" s="21">
        <f>SUM(E205:E207)</f>
        <v>0</v>
      </c>
      <c r="F204" s="22">
        <f>SUM(F205:F207)</f>
        <v>0</v>
      </c>
      <c r="G204" s="22">
        <f>SUM(G205:G207)</f>
        <v>13288</v>
      </c>
      <c r="H204" s="22">
        <f>SUM(H205:H207)</f>
        <v>331</v>
      </c>
      <c r="I204" s="22">
        <f>SUM(I205:I207)</f>
        <v>0</v>
      </c>
      <c r="J204" s="22">
        <f>SUM(J205:J207)</f>
        <v>0</v>
      </c>
      <c r="K204" s="22">
        <f>SUM(K205:K207)</f>
        <v>0</v>
      </c>
      <c r="L204" s="22">
        <f>SUM(L205:L207)</f>
        <v>18</v>
      </c>
      <c r="M204" s="21">
        <f>SUM(M205:M207)</f>
        <v>-2062</v>
      </c>
      <c r="N204" s="21">
        <f>SUM(N205:N207)</f>
        <v>0</v>
      </c>
      <c r="O204" s="21">
        <f>SUM(O205:O207)</f>
        <v>0</v>
      </c>
      <c r="P204" s="22">
        <f>SUM(P205:P207)</f>
        <v>0</v>
      </c>
      <c r="Q204" s="22">
        <f>SUM(Q205:Q207)</f>
        <v>0</v>
      </c>
      <c r="R204" s="22">
        <f>SUM(R205:R207)</f>
        <v>0</v>
      </c>
      <c r="S204" s="21">
        <f>SUM(S205:S207)</f>
        <v>0</v>
      </c>
      <c r="T204" s="21">
        <f>SUM(T205:T207)</f>
        <v>15753</v>
      </c>
      <c r="U204" s="21">
        <f>SUM(U205:U207)</f>
        <v>13897</v>
      </c>
      <c r="V204" s="21">
        <f>SUM(V205:V207)</f>
        <v>1856</v>
      </c>
      <c r="W204" s="21">
        <f>SUM(W205:W207)</f>
        <v>1856</v>
      </c>
    </row>
    <row r="205" spans="1:23" ht="16.5" customHeight="1">
      <c r="A205" s="20">
        <v>22101</v>
      </c>
      <c r="B205" s="24" t="s">
        <v>223</v>
      </c>
      <c r="C205" s="25">
        <v>4178</v>
      </c>
      <c r="D205" s="21">
        <f>SUM(E205:S205)</f>
        <v>11575</v>
      </c>
      <c r="E205" s="25">
        <v>0</v>
      </c>
      <c r="F205" s="26">
        <v>0</v>
      </c>
      <c r="G205" s="26">
        <v>13288</v>
      </c>
      <c r="H205" s="27">
        <v>331</v>
      </c>
      <c r="I205" s="27">
        <v>0</v>
      </c>
      <c r="J205" s="26">
        <v>0</v>
      </c>
      <c r="K205" s="26">
        <v>0</v>
      </c>
      <c r="L205" s="27">
        <v>18</v>
      </c>
      <c r="M205" s="25">
        <v>-2062</v>
      </c>
      <c r="N205" s="25">
        <v>0</v>
      </c>
      <c r="O205" s="28">
        <v>0</v>
      </c>
      <c r="P205" s="26">
        <v>0</v>
      </c>
      <c r="Q205" s="27">
        <v>0</v>
      </c>
      <c r="R205" s="26">
        <v>0</v>
      </c>
      <c r="S205" s="25">
        <v>0</v>
      </c>
      <c r="T205" s="21">
        <f>C205+D205</f>
        <v>15753</v>
      </c>
      <c r="U205" s="21">
        <f>'[1]L02'!C1303</f>
        <v>13897</v>
      </c>
      <c r="V205" s="21">
        <f>T205-U205</f>
        <v>1856</v>
      </c>
      <c r="W205" s="28">
        <v>1856</v>
      </c>
    </row>
    <row r="206" spans="1:23" ht="16.5" customHeight="1">
      <c r="A206" s="20">
        <v>22102</v>
      </c>
      <c r="B206" s="24" t="s">
        <v>224</v>
      </c>
      <c r="C206" s="25">
        <v>0</v>
      </c>
      <c r="D206" s="21">
        <f>SUM(E206:S206)</f>
        <v>0</v>
      </c>
      <c r="E206" s="25">
        <v>0</v>
      </c>
      <c r="F206" s="26">
        <v>0</v>
      </c>
      <c r="G206" s="26">
        <v>0</v>
      </c>
      <c r="H206" s="27">
        <v>0</v>
      </c>
      <c r="I206" s="27">
        <v>0</v>
      </c>
      <c r="J206" s="26">
        <v>0</v>
      </c>
      <c r="K206" s="26">
        <v>0</v>
      </c>
      <c r="L206" s="27">
        <v>0</v>
      </c>
      <c r="M206" s="25">
        <v>0</v>
      </c>
      <c r="N206" s="25">
        <v>0</v>
      </c>
      <c r="O206" s="28">
        <v>0</v>
      </c>
      <c r="P206" s="26">
        <v>0</v>
      </c>
      <c r="Q206" s="27">
        <v>0</v>
      </c>
      <c r="R206" s="26">
        <v>0</v>
      </c>
      <c r="S206" s="25">
        <v>0</v>
      </c>
      <c r="T206" s="21">
        <f>C206+D206</f>
        <v>0</v>
      </c>
      <c r="U206" s="21">
        <f>'[1]L02'!C1312</f>
        <v>0</v>
      </c>
      <c r="V206" s="21">
        <f>T206-U206</f>
        <v>0</v>
      </c>
      <c r="W206" s="28">
        <v>0</v>
      </c>
    </row>
    <row r="207" spans="1:23" ht="16.5" customHeight="1">
      <c r="A207" s="20">
        <v>22103</v>
      </c>
      <c r="B207" s="24" t="s">
        <v>225</v>
      </c>
      <c r="C207" s="25">
        <v>0</v>
      </c>
      <c r="D207" s="21">
        <f>SUM(E207:S207)</f>
        <v>0</v>
      </c>
      <c r="E207" s="25">
        <v>0</v>
      </c>
      <c r="F207" s="26">
        <v>0</v>
      </c>
      <c r="G207" s="26">
        <v>0</v>
      </c>
      <c r="H207" s="27">
        <v>0</v>
      </c>
      <c r="I207" s="27">
        <v>0</v>
      </c>
      <c r="J207" s="26">
        <v>0</v>
      </c>
      <c r="K207" s="26">
        <v>0</v>
      </c>
      <c r="L207" s="27">
        <v>0</v>
      </c>
      <c r="M207" s="25">
        <v>0</v>
      </c>
      <c r="N207" s="25">
        <v>0</v>
      </c>
      <c r="O207" s="28">
        <v>0</v>
      </c>
      <c r="P207" s="26">
        <v>0</v>
      </c>
      <c r="Q207" s="27">
        <v>0</v>
      </c>
      <c r="R207" s="26">
        <v>0</v>
      </c>
      <c r="S207" s="25">
        <v>0</v>
      </c>
      <c r="T207" s="21">
        <f>C207+D207</f>
        <v>0</v>
      </c>
      <c r="U207" s="21">
        <f>'[1]L02'!C1316</f>
        <v>0</v>
      </c>
      <c r="V207" s="21">
        <f>T207-U207</f>
        <v>0</v>
      </c>
      <c r="W207" s="28">
        <v>0</v>
      </c>
    </row>
    <row r="208" spans="1:23" ht="16.5" customHeight="1">
      <c r="A208" s="20">
        <v>222</v>
      </c>
      <c r="B208" s="23" t="s">
        <v>226</v>
      </c>
      <c r="C208" s="21">
        <f>SUM(C209:C213)</f>
        <v>3516</v>
      </c>
      <c r="D208" s="21">
        <f>SUM(D209:D213)</f>
        <v>76</v>
      </c>
      <c r="E208" s="21">
        <f>SUM(E209:E213)</f>
        <v>0</v>
      </c>
      <c r="F208" s="22">
        <f>SUM(F209:F213)</f>
        <v>0</v>
      </c>
      <c r="G208" s="22">
        <f>SUM(G209:G213)</f>
        <v>612</v>
      </c>
      <c r="H208" s="22">
        <f>SUM(H209:H213)</f>
        <v>178</v>
      </c>
      <c r="I208" s="22">
        <f>SUM(I209:I213)</f>
        <v>0</v>
      </c>
      <c r="J208" s="22">
        <f>SUM(J209:J213)</f>
        <v>0</v>
      </c>
      <c r="K208" s="22">
        <f>SUM(K209:K213)</f>
        <v>0</v>
      </c>
      <c r="L208" s="22">
        <f>SUM(L209:L213)</f>
        <v>0</v>
      </c>
      <c r="M208" s="21">
        <f>SUM(M209:M213)</f>
        <v>-714</v>
      </c>
      <c r="N208" s="21">
        <f>SUM(N209:N213)</f>
        <v>0</v>
      </c>
      <c r="O208" s="21">
        <f>SUM(O209:O213)</f>
        <v>0</v>
      </c>
      <c r="P208" s="22">
        <f>SUM(P209:P213)</f>
        <v>0</v>
      </c>
      <c r="Q208" s="22">
        <f>SUM(Q209:Q213)</f>
        <v>0</v>
      </c>
      <c r="R208" s="22">
        <f>SUM(R209:R213)</f>
        <v>0</v>
      </c>
      <c r="S208" s="21">
        <f>SUM(S209:S213)</f>
        <v>0</v>
      </c>
      <c r="T208" s="21">
        <f>SUM(T209:T213)</f>
        <v>3592</v>
      </c>
      <c r="U208" s="21">
        <f>SUM(U209:U213)</f>
        <v>3587</v>
      </c>
      <c r="V208" s="21">
        <f>SUM(V209:V213)</f>
        <v>5</v>
      </c>
      <c r="W208" s="21">
        <f>SUM(W209:W213)</f>
        <v>5</v>
      </c>
    </row>
    <row r="209" spans="1:23" ht="16.5" customHeight="1">
      <c r="A209" s="20">
        <v>22201</v>
      </c>
      <c r="B209" s="24" t="s">
        <v>227</v>
      </c>
      <c r="C209" s="25">
        <v>3366</v>
      </c>
      <c r="D209" s="21">
        <f>SUM(E209:S209)</f>
        <v>-374</v>
      </c>
      <c r="E209" s="25">
        <v>0</v>
      </c>
      <c r="F209" s="26">
        <v>0</v>
      </c>
      <c r="G209" s="26">
        <v>74</v>
      </c>
      <c r="H209" s="27">
        <v>28</v>
      </c>
      <c r="I209" s="27">
        <v>0</v>
      </c>
      <c r="J209" s="26">
        <v>0</v>
      </c>
      <c r="K209" s="26">
        <v>0</v>
      </c>
      <c r="L209" s="27">
        <v>0</v>
      </c>
      <c r="M209" s="25">
        <v>-476</v>
      </c>
      <c r="N209" s="25">
        <v>0</v>
      </c>
      <c r="O209" s="28">
        <v>0</v>
      </c>
      <c r="P209" s="26">
        <v>0</v>
      </c>
      <c r="Q209" s="27">
        <v>0</v>
      </c>
      <c r="R209" s="26">
        <v>0</v>
      </c>
      <c r="S209" s="25">
        <v>0</v>
      </c>
      <c r="T209" s="21">
        <f>C209+D209</f>
        <v>2992</v>
      </c>
      <c r="U209" s="21">
        <f>'[1]L02'!C1321</f>
        <v>2992</v>
      </c>
      <c r="V209" s="21">
        <f>T209-U209</f>
        <v>0</v>
      </c>
      <c r="W209" s="28">
        <v>0</v>
      </c>
    </row>
    <row r="210" spans="1:23" s="1" customFormat="1" ht="16.5" customHeight="1">
      <c r="A210" s="20">
        <v>22202</v>
      </c>
      <c r="B210" s="24" t="s">
        <v>228</v>
      </c>
      <c r="C210" s="25">
        <v>0</v>
      </c>
      <c r="D210" s="21">
        <f>SUM(E210:S210)</f>
        <v>0</v>
      </c>
      <c r="E210" s="25">
        <v>0</v>
      </c>
      <c r="F210" s="26">
        <v>0</v>
      </c>
      <c r="G210" s="26">
        <v>0</v>
      </c>
      <c r="H210" s="27">
        <v>0</v>
      </c>
      <c r="I210" s="27">
        <v>0</v>
      </c>
      <c r="J210" s="26">
        <v>0</v>
      </c>
      <c r="K210" s="26">
        <v>0</v>
      </c>
      <c r="L210" s="27">
        <v>0</v>
      </c>
      <c r="M210" s="25">
        <v>0</v>
      </c>
      <c r="N210" s="25">
        <v>0</v>
      </c>
      <c r="O210" s="28">
        <v>0</v>
      </c>
      <c r="P210" s="26">
        <v>0</v>
      </c>
      <c r="Q210" s="27">
        <v>0</v>
      </c>
      <c r="R210" s="26">
        <v>0</v>
      </c>
      <c r="S210" s="25">
        <v>0</v>
      </c>
      <c r="T210" s="21">
        <f>C210+D210</f>
        <v>0</v>
      </c>
      <c r="U210" s="21">
        <f>'[1]L02'!C1336</f>
        <v>0</v>
      </c>
      <c r="V210" s="21">
        <f>T210-U210</f>
        <v>0</v>
      </c>
      <c r="W210" s="28">
        <v>0</v>
      </c>
    </row>
    <row r="211" spans="1:23" s="1" customFormat="1" ht="16.5" customHeight="1">
      <c r="A211" s="20">
        <v>22203</v>
      </c>
      <c r="B211" s="24" t="s">
        <v>229</v>
      </c>
      <c r="C211" s="25">
        <v>0</v>
      </c>
      <c r="D211" s="21">
        <f>SUM(E211:S211)</f>
        <v>0</v>
      </c>
      <c r="E211" s="25">
        <v>0</v>
      </c>
      <c r="F211" s="26">
        <v>0</v>
      </c>
      <c r="G211" s="26">
        <v>0</v>
      </c>
      <c r="H211" s="27">
        <v>0</v>
      </c>
      <c r="I211" s="27">
        <v>0</v>
      </c>
      <c r="J211" s="26">
        <v>0</v>
      </c>
      <c r="K211" s="26">
        <v>0</v>
      </c>
      <c r="L211" s="27">
        <v>0</v>
      </c>
      <c r="M211" s="25">
        <v>0</v>
      </c>
      <c r="N211" s="25">
        <v>0</v>
      </c>
      <c r="O211" s="28">
        <v>0</v>
      </c>
      <c r="P211" s="26">
        <v>0</v>
      </c>
      <c r="Q211" s="27">
        <v>0</v>
      </c>
      <c r="R211" s="26">
        <v>0</v>
      </c>
      <c r="S211" s="25">
        <v>0</v>
      </c>
      <c r="T211" s="21">
        <f>C211+D211</f>
        <v>0</v>
      </c>
      <c r="U211" s="21">
        <f>'[1]L02'!C1350</f>
        <v>0</v>
      </c>
      <c r="V211" s="21">
        <f>T211-U211</f>
        <v>0</v>
      </c>
      <c r="W211" s="28">
        <v>0</v>
      </c>
    </row>
    <row r="212" spans="1:23" s="1" customFormat="1" ht="16.5" customHeight="1">
      <c r="A212" s="20">
        <v>22204</v>
      </c>
      <c r="B212" s="24" t="s">
        <v>230</v>
      </c>
      <c r="C212" s="25">
        <v>150</v>
      </c>
      <c r="D212" s="21">
        <f>SUM(E212:S212)</f>
        <v>450</v>
      </c>
      <c r="E212" s="25">
        <v>0</v>
      </c>
      <c r="F212" s="26">
        <v>0</v>
      </c>
      <c r="G212" s="26">
        <v>538</v>
      </c>
      <c r="H212" s="27">
        <v>150</v>
      </c>
      <c r="I212" s="27">
        <v>0</v>
      </c>
      <c r="J212" s="26">
        <v>0</v>
      </c>
      <c r="K212" s="26">
        <v>0</v>
      </c>
      <c r="L212" s="27">
        <v>0</v>
      </c>
      <c r="M212" s="25">
        <v>-238</v>
      </c>
      <c r="N212" s="25">
        <v>0</v>
      </c>
      <c r="O212" s="28">
        <v>0</v>
      </c>
      <c r="P212" s="26">
        <v>0</v>
      </c>
      <c r="Q212" s="27">
        <v>0</v>
      </c>
      <c r="R212" s="26">
        <v>0</v>
      </c>
      <c r="S212" s="25">
        <v>0</v>
      </c>
      <c r="T212" s="21">
        <f>C212+D212</f>
        <v>600</v>
      </c>
      <c r="U212" s="21">
        <f>'[1]L02'!C1356</f>
        <v>595</v>
      </c>
      <c r="V212" s="21">
        <f>T212-U212</f>
        <v>5</v>
      </c>
      <c r="W212" s="28">
        <v>5</v>
      </c>
    </row>
    <row r="213" spans="1:23" s="1" customFormat="1" ht="16.5" customHeight="1">
      <c r="A213" s="20">
        <v>22205</v>
      </c>
      <c r="B213" s="24" t="s">
        <v>231</v>
      </c>
      <c r="C213" s="25">
        <v>0</v>
      </c>
      <c r="D213" s="21">
        <f>SUM(E213:S213)</f>
        <v>0</v>
      </c>
      <c r="E213" s="25">
        <v>0</v>
      </c>
      <c r="F213" s="26">
        <v>0</v>
      </c>
      <c r="G213" s="26">
        <v>0</v>
      </c>
      <c r="H213" s="27">
        <v>0</v>
      </c>
      <c r="I213" s="27">
        <v>0</v>
      </c>
      <c r="J213" s="26">
        <v>0</v>
      </c>
      <c r="K213" s="26">
        <v>0</v>
      </c>
      <c r="L213" s="27">
        <v>0</v>
      </c>
      <c r="M213" s="25">
        <v>0</v>
      </c>
      <c r="N213" s="25">
        <v>0</v>
      </c>
      <c r="O213" s="28">
        <v>0</v>
      </c>
      <c r="P213" s="26">
        <v>0</v>
      </c>
      <c r="Q213" s="27">
        <v>0</v>
      </c>
      <c r="R213" s="26">
        <v>0</v>
      </c>
      <c r="S213" s="25">
        <v>0</v>
      </c>
      <c r="T213" s="21">
        <f>C213+D213</f>
        <v>0</v>
      </c>
      <c r="U213" s="21">
        <f>'[1]L02'!C1362</f>
        <v>0</v>
      </c>
      <c r="V213" s="21">
        <f>T213-U213</f>
        <v>0</v>
      </c>
      <c r="W213" s="28">
        <v>0</v>
      </c>
    </row>
    <row r="214" spans="1:23" ht="16.5" customHeight="1">
      <c r="A214" s="20">
        <v>227</v>
      </c>
      <c r="B214" s="23" t="s">
        <v>232</v>
      </c>
      <c r="C214" s="25">
        <v>3400</v>
      </c>
      <c r="D214" s="21">
        <f>SUM(E214:S214)</f>
        <v>-3400</v>
      </c>
      <c r="E214" s="25">
        <v>0</v>
      </c>
      <c r="F214" s="26">
        <v>0</v>
      </c>
      <c r="G214" s="26">
        <v>0</v>
      </c>
      <c r="H214" s="27">
        <v>0</v>
      </c>
      <c r="I214" s="27">
        <v>0</v>
      </c>
      <c r="J214" s="26">
        <v>0</v>
      </c>
      <c r="K214" s="26">
        <v>0</v>
      </c>
      <c r="L214" s="27">
        <v>-3400</v>
      </c>
      <c r="M214" s="25">
        <v>0</v>
      </c>
      <c r="N214" s="25">
        <v>0</v>
      </c>
      <c r="O214" s="28">
        <v>0</v>
      </c>
      <c r="P214" s="26">
        <v>0</v>
      </c>
      <c r="Q214" s="27">
        <v>0</v>
      </c>
      <c r="R214" s="26">
        <v>0</v>
      </c>
      <c r="S214" s="25">
        <v>0</v>
      </c>
      <c r="T214" s="21">
        <f>C214+D214</f>
        <v>0</v>
      </c>
      <c r="U214" s="28">
        <v>0</v>
      </c>
      <c r="V214" s="21">
        <f>T214-U214</f>
        <v>0</v>
      </c>
      <c r="W214" s="28">
        <v>0</v>
      </c>
    </row>
    <row r="215" spans="1:23" ht="16.5" customHeight="1">
      <c r="A215" s="20">
        <v>229</v>
      </c>
      <c r="B215" s="23" t="s">
        <v>233</v>
      </c>
      <c r="C215" s="21">
        <f>SUM(C216:C217)</f>
        <v>12119</v>
      </c>
      <c r="D215" s="21">
        <f>SUM(D216:D217)</f>
        <v>-8398</v>
      </c>
      <c r="E215" s="21">
        <f>SUM(E216:E217)</f>
        <v>0</v>
      </c>
      <c r="F215" s="22">
        <f>SUM(F216:F217)</f>
        <v>0</v>
      </c>
      <c r="G215" s="22">
        <f>SUM(G216:G217)</f>
        <v>68</v>
      </c>
      <c r="H215" s="22">
        <f>SUM(H216:H217)</f>
        <v>225</v>
      </c>
      <c r="I215" s="22">
        <f>SUM(I216:I217)</f>
        <v>0</v>
      </c>
      <c r="J215" s="22">
        <f>SUM(J216:J217)</f>
        <v>0</v>
      </c>
      <c r="K215" s="22">
        <f>SUM(K216:K217)</f>
        <v>0</v>
      </c>
      <c r="L215" s="22">
        <f>SUM(L216:L217)</f>
        <v>0</v>
      </c>
      <c r="M215" s="21">
        <f>SUM(M216:M217)</f>
        <v>-8691</v>
      </c>
      <c r="N215" s="21">
        <f>SUM(N216:N217)</f>
        <v>0</v>
      </c>
      <c r="O215" s="21">
        <f>SUM(O216:O217)</f>
        <v>0</v>
      </c>
      <c r="P215" s="22">
        <f>SUM(P216:P217)</f>
        <v>0</v>
      </c>
      <c r="Q215" s="22">
        <f>SUM(Q216:Q217)</f>
        <v>0</v>
      </c>
      <c r="R215" s="22">
        <f>SUM(R216:R217)</f>
        <v>0</v>
      </c>
      <c r="S215" s="21">
        <f>SUM(S216:S217)</f>
        <v>0</v>
      </c>
      <c r="T215" s="21">
        <f>SUM(T216:T217)</f>
        <v>3721</v>
      </c>
      <c r="U215" s="21">
        <f>SUM(U216:U217)</f>
        <v>1814</v>
      </c>
      <c r="V215" s="21">
        <f>SUM(V216:V217)</f>
        <v>1907</v>
      </c>
      <c r="W215" s="21">
        <f>SUM(W216:W217)</f>
        <v>1907</v>
      </c>
    </row>
    <row r="216" spans="1:23" ht="16.5" customHeight="1">
      <c r="A216" s="20">
        <v>22902</v>
      </c>
      <c r="B216" s="24" t="s">
        <v>234</v>
      </c>
      <c r="C216" s="25">
        <v>10420</v>
      </c>
      <c r="D216" s="21">
        <f>SUM(E216:S216)</f>
        <v>-10420</v>
      </c>
      <c r="E216" s="25">
        <v>0</v>
      </c>
      <c r="F216" s="26">
        <v>0</v>
      </c>
      <c r="G216" s="26">
        <v>0</v>
      </c>
      <c r="H216" s="27">
        <v>0</v>
      </c>
      <c r="I216" s="27">
        <v>0</v>
      </c>
      <c r="J216" s="26">
        <v>0</v>
      </c>
      <c r="K216" s="26">
        <v>0</v>
      </c>
      <c r="L216" s="27">
        <v>0</v>
      </c>
      <c r="M216" s="25">
        <v>-10420</v>
      </c>
      <c r="N216" s="25">
        <v>0</v>
      </c>
      <c r="O216" s="28">
        <v>0</v>
      </c>
      <c r="P216" s="26">
        <v>0</v>
      </c>
      <c r="Q216" s="27">
        <v>0</v>
      </c>
      <c r="R216" s="26">
        <v>0</v>
      </c>
      <c r="S216" s="25">
        <v>0</v>
      </c>
      <c r="T216" s="21">
        <f>C216+D216</f>
        <v>0</v>
      </c>
      <c r="U216" s="28">
        <v>0</v>
      </c>
      <c r="V216" s="21">
        <f>T216-U216</f>
        <v>0</v>
      </c>
      <c r="W216" s="28">
        <v>0</v>
      </c>
    </row>
    <row r="217" spans="1:23" ht="16.5" customHeight="1">
      <c r="A217" s="20">
        <v>22999</v>
      </c>
      <c r="B217" s="24" t="s">
        <v>235</v>
      </c>
      <c r="C217" s="25">
        <v>1699</v>
      </c>
      <c r="D217" s="21">
        <f>SUM(E217:S217)</f>
        <v>2022</v>
      </c>
      <c r="E217" s="25">
        <v>0</v>
      </c>
      <c r="F217" s="26">
        <v>0</v>
      </c>
      <c r="G217" s="26">
        <v>68</v>
      </c>
      <c r="H217" s="27">
        <v>225</v>
      </c>
      <c r="I217" s="27">
        <v>0</v>
      </c>
      <c r="J217" s="26">
        <v>0</v>
      </c>
      <c r="K217" s="26">
        <v>0</v>
      </c>
      <c r="L217" s="27">
        <v>0</v>
      </c>
      <c r="M217" s="25">
        <v>1729</v>
      </c>
      <c r="N217" s="25">
        <v>0</v>
      </c>
      <c r="O217" s="28">
        <v>0</v>
      </c>
      <c r="P217" s="26">
        <v>0</v>
      </c>
      <c r="Q217" s="27">
        <v>0</v>
      </c>
      <c r="R217" s="26">
        <v>0</v>
      </c>
      <c r="S217" s="25">
        <v>0</v>
      </c>
      <c r="T217" s="21">
        <f>C217+D217</f>
        <v>3721</v>
      </c>
      <c r="U217" s="21">
        <f>'[1]L02'!C1376</f>
        <v>1814</v>
      </c>
      <c r="V217" s="21">
        <f>T217-U217</f>
        <v>1907</v>
      </c>
      <c r="W217" s="28">
        <v>1907</v>
      </c>
    </row>
    <row r="218" spans="1:23" ht="16.5" customHeight="1">
      <c r="A218" s="20">
        <v>232</v>
      </c>
      <c r="B218" s="23" t="s">
        <v>236</v>
      </c>
      <c r="C218" s="21">
        <f>SUM(C219:C221)</f>
        <v>4000</v>
      </c>
      <c r="D218" s="21">
        <f>SUM(D219:D221)</f>
        <v>-829</v>
      </c>
      <c r="E218" s="21">
        <f>SUM(E219:E221)</f>
        <v>0</v>
      </c>
      <c r="F218" s="22">
        <f>SUM(F219:F221)</f>
        <v>0</v>
      </c>
      <c r="G218" s="21">
        <f>SUM(G219:G221)</f>
        <v>0</v>
      </c>
      <c r="H218" s="22">
        <f>SUM(H219:H221)</f>
        <v>0</v>
      </c>
      <c r="I218" s="21">
        <f>SUM(I219:I221)</f>
        <v>1951</v>
      </c>
      <c r="J218" s="21">
        <f>SUM(J219:J221)</f>
        <v>0</v>
      </c>
      <c r="K218" s="21">
        <f>SUM(K219:K221)</f>
        <v>0</v>
      </c>
      <c r="L218" s="22">
        <f>SUM(L219:L221)</f>
        <v>0</v>
      </c>
      <c r="M218" s="21">
        <f>SUM(M219:M221)</f>
        <v>-2780</v>
      </c>
      <c r="N218" s="21">
        <f>SUM(N219:N221)</f>
        <v>0</v>
      </c>
      <c r="O218" s="21">
        <f>SUM(O219:O221)</f>
        <v>0</v>
      </c>
      <c r="P218" s="21">
        <f>SUM(P219:P221)</f>
        <v>0</v>
      </c>
      <c r="Q218" s="21">
        <f>SUM(Q219:Q221)</f>
        <v>0</v>
      </c>
      <c r="R218" s="21">
        <f>SUM(R219:R221)</f>
        <v>0</v>
      </c>
      <c r="S218" s="21">
        <f>SUM(S219:S221)</f>
        <v>0</v>
      </c>
      <c r="T218" s="21">
        <f>SUM(T219:T221)</f>
        <v>3171</v>
      </c>
      <c r="U218" s="21">
        <f>SUM(U219:U221)</f>
        <v>3171</v>
      </c>
      <c r="V218" s="21">
        <f>SUM(V219:V221)</f>
        <v>0</v>
      </c>
      <c r="W218" s="21">
        <f>SUM(W219:W221)</f>
        <v>0</v>
      </c>
    </row>
    <row r="219" spans="1:23" ht="16.5" customHeight="1">
      <c r="A219" s="20">
        <v>23201</v>
      </c>
      <c r="B219" s="24" t="s">
        <v>237</v>
      </c>
      <c r="C219" s="25">
        <v>0</v>
      </c>
      <c r="D219" s="21">
        <f>SUM(E219:S219)</f>
        <v>0</v>
      </c>
      <c r="E219" s="25">
        <v>0</v>
      </c>
      <c r="F219" s="26">
        <v>0</v>
      </c>
      <c r="G219" s="26">
        <v>0</v>
      </c>
      <c r="H219" s="27">
        <v>0</v>
      </c>
      <c r="I219" s="27">
        <v>0</v>
      </c>
      <c r="J219" s="26">
        <v>0</v>
      </c>
      <c r="K219" s="26">
        <v>0</v>
      </c>
      <c r="L219" s="27">
        <v>0</v>
      </c>
      <c r="M219" s="25">
        <v>0</v>
      </c>
      <c r="N219" s="25">
        <v>0</v>
      </c>
      <c r="O219" s="28">
        <v>0</v>
      </c>
      <c r="P219" s="25">
        <v>0</v>
      </c>
      <c r="Q219" s="28">
        <v>0</v>
      </c>
      <c r="R219" s="25">
        <v>0</v>
      </c>
      <c r="S219" s="25">
        <v>0</v>
      </c>
      <c r="T219" s="21">
        <f>C219+D219</f>
        <v>0</v>
      </c>
      <c r="U219" s="21">
        <f>'[1]L02'!C1378</f>
        <v>0</v>
      </c>
      <c r="V219" s="21">
        <f>T219-U219</f>
        <v>0</v>
      </c>
      <c r="W219" s="28">
        <v>0</v>
      </c>
    </row>
    <row r="220" spans="1:23" ht="16.5" customHeight="1">
      <c r="A220" s="20">
        <v>23202</v>
      </c>
      <c r="B220" s="24" t="s">
        <v>238</v>
      </c>
      <c r="C220" s="25">
        <v>0</v>
      </c>
      <c r="D220" s="21">
        <f>SUM(E220:S220)</f>
        <v>0</v>
      </c>
      <c r="E220" s="25">
        <v>0</v>
      </c>
      <c r="F220" s="26">
        <v>0</v>
      </c>
      <c r="G220" s="31">
        <v>0</v>
      </c>
      <c r="H220" s="27">
        <v>0</v>
      </c>
      <c r="I220" s="27">
        <v>0</v>
      </c>
      <c r="J220" s="26">
        <v>0</v>
      </c>
      <c r="K220" s="26">
        <v>0</v>
      </c>
      <c r="L220" s="27">
        <v>0</v>
      </c>
      <c r="M220" s="25">
        <v>0</v>
      </c>
      <c r="N220" s="25">
        <v>0</v>
      </c>
      <c r="O220" s="28">
        <v>0</v>
      </c>
      <c r="P220" s="25">
        <v>0</v>
      </c>
      <c r="Q220" s="28">
        <v>0</v>
      </c>
      <c r="R220" s="25">
        <v>0</v>
      </c>
      <c r="S220" s="25">
        <v>0</v>
      </c>
      <c r="T220" s="21">
        <f>C220+D220</f>
        <v>0</v>
      </c>
      <c r="U220" s="21">
        <f>'[1]L02'!C1379</f>
        <v>0</v>
      </c>
      <c r="V220" s="21">
        <f>T220-U220</f>
        <v>0</v>
      </c>
      <c r="W220" s="28">
        <v>0</v>
      </c>
    </row>
    <row r="221" spans="1:23" ht="16.5" customHeight="1">
      <c r="A221" s="20">
        <v>23203</v>
      </c>
      <c r="B221" s="24" t="s">
        <v>239</v>
      </c>
      <c r="C221" s="25">
        <v>4000</v>
      </c>
      <c r="D221" s="21">
        <f>SUM(E221:S221)</f>
        <v>-829</v>
      </c>
      <c r="E221" s="25">
        <v>0</v>
      </c>
      <c r="F221" s="32">
        <v>0</v>
      </c>
      <c r="G221" s="26">
        <v>0</v>
      </c>
      <c r="H221" s="33">
        <v>0</v>
      </c>
      <c r="I221" s="27">
        <v>1951</v>
      </c>
      <c r="J221" s="26">
        <v>0</v>
      </c>
      <c r="K221" s="26">
        <v>0</v>
      </c>
      <c r="L221" s="27">
        <v>0</v>
      </c>
      <c r="M221" s="25">
        <v>-2780</v>
      </c>
      <c r="N221" s="25">
        <v>0</v>
      </c>
      <c r="O221" s="28">
        <v>0</v>
      </c>
      <c r="P221" s="25">
        <v>0</v>
      </c>
      <c r="Q221" s="28">
        <v>0</v>
      </c>
      <c r="R221" s="25">
        <v>0</v>
      </c>
      <c r="S221" s="25">
        <v>0</v>
      </c>
      <c r="T221" s="21">
        <f>C221+D221</f>
        <v>3171</v>
      </c>
      <c r="U221" s="21">
        <f>'[1]L02'!C1384</f>
        <v>3171</v>
      </c>
      <c r="V221" s="21">
        <f>T221-U221</f>
        <v>0</v>
      </c>
      <c r="W221" s="28">
        <v>0</v>
      </c>
    </row>
    <row r="222" spans="1:23" ht="16.5" customHeight="1">
      <c r="A222" s="20">
        <v>233</v>
      </c>
      <c r="B222" s="23" t="s">
        <v>240</v>
      </c>
      <c r="C222" s="21">
        <f>SUM(C223:C225)</f>
        <v>0</v>
      </c>
      <c r="D222" s="21">
        <f>SUM(D223:D225)</f>
        <v>158</v>
      </c>
      <c r="E222" s="21">
        <f>SUM(E223:E225)</f>
        <v>0</v>
      </c>
      <c r="F222" s="22">
        <f>SUM(F223:F225)</f>
        <v>0</v>
      </c>
      <c r="G222" s="34">
        <f>SUM(G223:G225)</f>
        <v>0</v>
      </c>
      <c r="H222" s="22">
        <f>SUM(H223:H225)</f>
        <v>0</v>
      </c>
      <c r="I222" s="21">
        <f>SUM(I223:I225)</f>
        <v>158</v>
      </c>
      <c r="J222" s="21">
        <f>SUM(J223:J225)</f>
        <v>0</v>
      </c>
      <c r="K222" s="21">
        <f>SUM(K223:K225)</f>
        <v>0</v>
      </c>
      <c r="L222" s="22">
        <f>SUM(L223:L225)</f>
        <v>0</v>
      </c>
      <c r="M222" s="21">
        <f>SUM(M223:M225)</f>
        <v>0</v>
      </c>
      <c r="N222" s="21">
        <f>SUM(N223:N225)</f>
        <v>0</v>
      </c>
      <c r="O222" s="21">
        <f>SUM(O223:O225)</f>
        <v>0</v>
      </c>
      <c r="P222" s="21">
        <f>SUM(P223:P225)</f>
        <v>0</v>
      </c>
      <c r="Q222" s="21">
        <f>SUM(Q223:Q225)</f>
        <v>0</v>
      </c>
      <c r="R222" s="21">
        <f>SUM(R223:R225)</f>
        <v>0</v>
      </c>
      <c r="S222" s="21">
        <f>SUM(S223:S225)</f>
        <v>0</v>
      </c>
      <c r="T222" s="21">
        <f>SUM(T223:T225)</f>
        <v>158</v>
      </c>
      <c r="U222" s="21">
        <f>SUM(U223:U225)</f>
        <v>158</v>
      </c>
      <c r="V222" s="21">
        <f>SUM(V223:V225)</f>
        <v>0</v>
      </c>
      <c r="W222" s="21">
        <f>SUM(W223:W225)</f>
        <v>0</v>
      </c>
    </row>
    <row r="223" spans="1:23" ht="16.5" customHeight="1">
      <c r="A223" s="20">
        <v>23301</v>
      </c>
      <c r="B223" s="24" t="s">
        <v>241</v>
      </c>
      <c r="C223" s="25">
        <v>0</v>
      </c>
      <c r="D223" s="21">
        <f>SUM(E223:S223)</f>
        <v>0</v>
      </c>
      <c r="E223" s="25">
        <v>0</v>
      </c>
      <c r="F223" s="26">
        <v>0</v>
      </c>
      <c r="G223" s="26">
        <v>0</v>
      </c>
      <c r="H223" s="27">
        <v>0</v>
      </c>
      <c r="I223" s="27">
        <v>0</v>
      </c>
      <c r="J223" s="26">
        <v>0</v>
      </c>
      <c r="K223" s="26">
        <v>0</v>
      </c>
      <c r="L223" s="27">
        <v>0</v>
      </c>
      <c r="M223" s="25">
        <v>0</v>
      </c>
      <c r="N223" s="25">
        <v>0</v>
      </c>
      <c r="O223" s="28">
        <v>0</v>
      </c>
      <c r="P223" s="25">
        <v>0</v>
      </c>
      <c r="Q223" s="28">
        <v>0</v>
      </c>
      <c r="R223" s="25">
        <v>0</v>
      </c>
      <c r="S223" s="25">
        <v>0</v>
      </c>
      <c r="T223" s="21">
        <f>C223+D223</f>
        <v>0</v>
      </c>
      <c r="U223" s="21">
        <f>'[1]L02'!C1390</f>
        <v>0</v>
      </c>
      <c r="V223" s="21">
        <f>T223-U223</f>
        <v>0</v>
      </c>
      <c r="W223" s="28">
        <v>0</v>
      </c>
    </row>
    <row r="224" spans="1:23" ht="16.5" customHeight="1">
      <c r="A224" s="20">
        <v>23302</v>
      </c>
      <c r="B224" s="24" t="s">
        <v>242</v>
      </c>
      <c r="C224" s="25">
        <v>0</v>
      </c>
      <c r="D224" s="21">
        <f>SUM(E224:S224)</f>
        <v>0</v>
      </c>
      <c r="E224" s="25">
        <v>0</v>
      </c>
      <c r="F224" s="26">
        <v>0</v>
      </c>
      <c r="G224" s="26">
        <v>0</v>
      </c>
      <c r="H224" s="27">
        <v>0</v>
      </c>
      <c r="I224" s="27">
        <v>0</v>
      </c>
      <c r="J224" s="26">
        <v>0</v>
      </c>
      <c r="K224" s="26">
        <v>0</v>
      </c>
      <c r="L224" s="27">
        <v>0</v>
      </c>
      <c r="M224" s="25">
        <v>0</v>
      </c>
      <c r="N224" s="25">
        <v>0</v>
      </c>
      <c r="O224" s="28">
        <v>0</v>
      </c>
      <c r="P224" s="25">
        <v>0</v>
      </c>
      <c r="Q224" s="28">
        <v>0</v>
      </c>
      <c r="R224" s="25">
        <v>0</v>
      </c>
      <c r="S224" s="25">
        <v>0</v>
      </c>
      <c r="T224" s="21">
        <f>C224+D224</f>
        <v>0</v>
      </c>
      <c r="U224" s="21">
        <f>'[1]L02'!C1391</f>
        <v>0</v>
      </c>
      <c r="V224" s="21">
        <f>T224-U224</f>
        <v>0</v>
      </c>
      <c r="W224" s="28">
        <v>0</v>
      </c>
    </row>
    <row r="225" spans="1:23" ht="16.5" customHeight="1">
      <c r="A225" s="20">
        <v>23303</v>
      </c>
      <c r="B225" s="20" t="s">
        <v>243</v>
      </c>
      <c r="C225" s="25">
        <v>0</v>
      </c>
      <c r="D225" s="21">
        <f>SUM(E225:S225)</f>
        <v>158</v>
      </c>
      <c r="E225" s="25">
        <v>0</v>
      </c>
      <c r="F225" s="26">
        <v>0</v>
      </c>
      <c r="G225" s="25">
        <v>0</v>
      </c>
      <c r="H225" s="27">
        <v>0</v>
      </c>
      <c r="I225" s="28">
        <v>158</v>
      </c>
      <c r="J225" s="25">
        <v>0</v>
      </c>
      <c r="K225" s="25">
        <v>0</v>
      </c>
      <c r="L225" s="27">
        <v>0</v>
      </c>
      <c r="M225" s="25">
        <v>0</v>
      </c>
      <c r="N225" s="25">
        <v>0</v>
      </c>
      <c r="O225" s="28">
        <v>0</v>
      </c>
      <c r="P225" s="25">
        <v>0</v>
      </c>
      <c r="Q225" s="28">
        <v>0</v>
      </c>
      <c r="R225" s="25">
        <v>0</v>
      </c>
      <c r="S225" s="25">
        <v>0</v>
      </c>
      <c r="T225" s="21">
        <f>C225+D225</f>
        <v>158</v>
      </c>
      <c r="U225" s="21">
        <f>'[1]L02'!C1392</f>
        <v>158</v>
      </c>
      <c r="V225" s="21">
        <f>T225-U225</f>
        <v>0</v>
      </c>
      <c r="W225" s="28">
        <v>0</v>
      </c>
    </row>
  </sheetData>
  <sheetProtection/>
  <mergeCells count="27">
    <mergeCell ref="A1:W1"/>
    <mergeCell ref="A2:W2"/>
    <mergeCell ref="A3:W3"/>
    <mergeCell ref="D4:S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</mergeCells>
  <printOptions gridLines="1" horizontalCentered="1" vertic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淋 岩.......</cp:lastModifiedBy>
  <dcterms:created xsi:type="dcterms:W3CDTF">2017-11-01T08:07:07Z</dcterms:created>
  <dcterms:modified xsi:type="dcterms:W3CDTF">2017-11-01T08:07:22Z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