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350" activeTab="1"/>
  </bookViews>
  <sheets>
    <sheet name="Sheet1 (3)" sheetId="3" r:id="rId1"/>
    <sheet name="最新" sheetId="4" r:id="rId2"/>
  </sheets>
  <definedNames>
    <definedName name="_xlnm.Print_Titles" localSheetId="0">'Sheet1 (3)'!$3:$4</definedName>
    <definedName name="_xlnm.Print_Titles" localSheetId="1">最新!$3:$4</definedName>
  </definedNames>
  <calcPr calcId="144525"/>
</workbook>
</file>

<file path=xl/sharedStrings.xml><?xml version="1.0" encoding="utf-8"?>
<sst xmlns="http://schemas.openxmlformats.org/spreadsheetml/2006/main" count="440">
  <si>
    <t>阳新县2021年1月1日-3月31日光伏扶贫电站发电补贴资金发放表</t>
  </si>
  <si>
    <t>盖章：</t>
  </si>
  <si>
    <t>序号</t>
  </si>
  <si>
    <t>发电户号</t>
  </si>
  <si>
    <t>项目名称</t>
  </si>
  <si>
    <t>项目地址</t>
  </si>
  <si>
    <t>并网时间</t>
  </si>
  <si>
    <t>发电容量
（千瓦）</t>
  </si>
  <si>
    <t>1-3月发电量
（千瓦时）</t>
  </si>
  <si>
    <t>1-3月上网电量
（千瓦时）</t>
  </si>
  <si>
    <t>县财政预付补贴资金（元)</t>
  </si>
  <si>
    <t>合  计</t>
  </si>
  <si>
    <t>国家补贴
（0.42元/度）</t>
  </si>
  <si>
    <t>省级补贴
（0.1元/度）</t>
  </si>
  <si>
    <t>市级补贴
（0.1元/度）</t>
  </si>
  <si>
    <t>县级补贴
（0.1元/度）</t>
  </si>
  <si>
    <t>合    计</t>
  </si>
  <si>
    <r>
      <rPr>
        <sz val="10"/>
        <color rgb="FF000000"/>
        <rFont val="宋体"/>
        <charset val="0"/>
      </rPr>
      <t>汪武颈村村级电站</t>
    </r>
    <r>
      <rPr>
        <sz val="10"/>
        <color rgb="FF000000"/>
        <rFont val="SansSerif"/>
        <charset val="0"/>
      </rPr>
      <t>2</t>
    </r>
  </si>
  <si>
    <t>白沙镇汪武颈村</t>
  </si>
  <si>
    <r>
      <rPr>
        <sz val="10"/>
        <color rgb="FF000000"/>
        <rFont val="宋体"/>
        <charset val="0"/>
      </rPr>
      <t>汪武颈村村级电站</t>
    </r>
    <r>
      <rPr>
        <sz val="10"/>
        <color rgb="FF000000"/>
        <rFont val="SansSerif"/>
        <charset val="0"/>
      </rPr>
      <t>1</t>
    </r>
  </si>
  <si>
    <t>河东村村级电站</t>
  </si>
  <si>
    <t>龙港镇河东村</t>
  </si>
  <si>
    <t>军林村村级电站</t>
  </si>
  <si>
    <t>三溪镇军林村</t>
  </si>
  <si>
    <r>
      <rPr>
        <sz val="10"/>
        <color rgb="FF000000"/>
        <rFont val="宋体"/>
        <charset val="0"/>
      </rPr>
      <t>冠塘村村级电站</t>
    </r>
    <r>
      <rPr>
        <sz val="10"/>
        <color rgb="FF000000"/>
        <rFont val="SansSerif"/>
        <charset val="0"/>
      </rPr>
      <t>1</t>
    </r>
  </si>
  <si>
    <t>三溪镇冠塘村</t>
  </si>
  <si>
    <t>冠塘村村级电站2</t>
  </si>
  <si>
    <t>吴东城村村级电站</t>
  </si>
  <si>
    <t>白沙镇吴东城村</t>
  </si>
  <si>
    <r>
      <rPr>
        <sz val="10"/>
        <color rgb="FF000000"/>
        <rFont val="宋体"/>
        <charset val="0"/>
      </rPr>
      <t>泵站村村级电站</t>
    </r>
    <r>
      <rPr>
        <sz val="10"/>
        <color rgb="FF000000"/>
        <rFont val="SansSerif"/>
        <charset val="0"/>
      </rPr>
      <t>1</t>
    </r>
  </si>
  <si>
    <t>黄颡口镇泵站村</t>
  </si>
  <si>
    <r>
      <rPr>
        <sz val="10"/>
        <color rgb="FF000000"/>
        <rFont val="宋体"/>
        <charset val="0"/>
      </rPr>
      <t>同斗村村级电站</t>
    </r>
    <r>
      <rPr>
        <sz val="10"/>
        <color rgb="FF000000"/>
        <rFont val="SansSerif"/>
        <charset val="0"/>
      </rPr>
      <t>2</t>
    </r>
  </si>
  <si>
    <t>白沙镇同斗村</t>
  </si>
  <si>
    <t>东山村村级电站</t>
  </si>
  <si>
    <t>王英镇东山村</t>
  </si>
  <si>
    <r>
      <rPr>
        <sz val="10"/>
        <color rgb="FF000000"/>
        <rFont val="宋体"/>
        <charset val="0"/>
      </rPr>
      <t>长圳村村级电站</t>
    </r>
    <r>
      <rPr>
        <sz val="10"/>
        <color rgb="FF000000"/>
        <rFont val="SansSerif"/>
        <charset val="0"/>
      </rPr>
      <t>1</t>
    </r>
  </si>
  <si>
    <t>枫林镇长圳村</t>
  </si>
  <si>
    <r>
      <rPr>
        <sz val="10"/>
        <color rgb="FF000000"/>
        <rFont val="宋体"/>
        <charset val="0"/>
      </rPr>
      <t>同斗村村级电站</t>
    </r>
    <r>
      <rPr>
        <sz val="10"/>
        <color rgb="FF000000"/>
        <rFont val="SansSerif"/>
        <charset val="0"/>
      </rPr>
      <t>3</t>
    </r>
  </si>
  <si>
    <t>同斗村村级电站1</t>
  </si>
  <si>
    <t>舒畈村村级电站</t>
  </si>
  <si>
    <t>白沙镇舒畈村</t>
  </si>
  <si>
    <t>倪家村村级电站</t>
  </si>
  <si>
    <t>王英镇倪家村</t>
  </si>
  <si>
    <t>横溪村村级电站</t>
  </si>
  <si>
    <t>王英镇横溪村</t>
  </si>
  <si>
    <t>钟泉村村级电站</t>
  </si>
  <si>
    <t>王英镇钟泉村</t>
  </si>
  <si>
    <t>五合村村级电站</t>
  </si>
  <si>
    <t>枫林镇五合村</t>
  </si>
  <si>
    <t>湖田村村级电站</t>
  </si>
  <si>
    <t>枫林镇湖田村</t>
  </si>
  <si>
    <t>樟桥村村级电站</t>
  </si>
  <si>
    <t>枫林镇樟桥村</t>
  </si>
  <si>
    <t>朝六村村级电站</t>
  </si>
  <si>
    <t>浮屠镇朝六村</t>
  </si>
  <si>
    <t>车桥村村级电站</t>
  </si>
  <si>
    <t>龙港镇车桥村</t>
  </si>
  <si>
    <r>
      <rPr>
        <sz val="10"/>
        <color rgb="FF000000"/>
        <rFont val="宋体"/>
        <charset val="0"/>
      </rPr>
      <t>新街村联村电站</t>
    </r>
    <r>
      <rPr>
        <sz val="10"/>
        <color rgb="FF000000"/>
        <rFont val="SansSerif"/>
        <charset val="0"/>
      </rPr>
      <t>2</t>
    </r>
  </si>
  <si>
    <t>王英镇新街村</t>
  </si>
  <si>
    <r>
      <rPr>
        <sz val="10"/>
        <color rgb="FF000000"/>
        <rFont val="宋体"/>
        <charset val="0"/>
      </rPr>
      <t>新街村联村电站</t>
    </r>
    <r>
      <rPr>
        <sz val="10"/>
        <color rgb="FF000000"/>
        <rFont val="SansSerif"/>
        <charset val="0"/>
      </rPr>
      <t>1</t>
    </r>
  </si>
  <si>
    <t>子山村村级电站</t>
  </si>
  <si>
    <t>木港镇子山村</t>
  </si>
  <si>
    <t>芦湖村村级电站</t>
  </si>
  <si>
    <t>浮屠镇芦湖村</t>
  </si>
  <si>
    <t>石和村村级电站</t>
  </si>
  <si>
    <t>白沙镇石和村</t>
  </si>
  <si>
    <t>上徐村村级电站</t>
  </si>
  <si>
    <t>陶港镇上徐村</t>
  </si>
  <si>
    <t>李才村村级电站</t>
  </si>
  <si>
    <t>陶港镇李才村</t>
  </si>
  <si>
    <t>泉波村村级电站</t>
  </si>
  <si>
    <t>木港镇泉波村</t>
  </si>
  <si>
    <r>
      <rPr>
        <sz val="10"/>
        <color rgb="FF000000"/>
        <rFont val="宋体"/>
        <charset val="0"/>
      </rPr>
      <t>赤马村村级电站</t>
    </r>
    <r>
      <rPr>
        <sz val="10"/>
        <color rgb="FF000000"/>
        <rFont val="SansSerif"/>
        <charset val="0"/>
      </rPr>
      <t>1</t>
    </r>
  </si>
  <si>
    <t>白沙镇赤马村</t>
  </si>
  <si>
    <t>湾塘村村级电站</t>
  </si>
  <si>
    <t>洋港镇湾塘村</t>
  </si>
  <si>
    <t>胡桥村村级电站</t>
  </si>
  <si>
    <t>洋港镇胡桥村</t>
  </si>
  <si>
    <r>
      <rPr>
        <sz val="10"/>
        <color rgb="FF000000"/>
        <rFont val="宋体"/>
        <charset val="0"/>
      </rPr>
      <t>中罗村村级电站</t>
    </r>
    <r>
      <rPr>
        <sz val="10"/>
        <color rgb="FF000000"/>
        <rFont val="SansSerif"/>
        <charset val="0"/>
      </rPr>
      <t>1</t>
    </r>
  </si>
  <si>
    <t>洋港镇中罗村</t>
  </si>
  <si>
    <t>上畈村村级电站</t>
  </si>
  <si>
    <t>洋港镇上畈村</t>
  </si>
  <si>
    <r>
      <rPr>
        <sz val="10"/>
        <color rgb="FF000000"/>
        <rFont val="宋体"/>
        <charset val="0"/>
      </rPr>
      <t>下汪村村级电站</t>
    </r>
    <r>
      <rPr>
        <sz val="10"/>
        <color rgb="FF000000"/>
        <rFont val="SansSerif"/>
        <charset val="0"/>
      </rPr>
      <t>2</t>
    </r>
  </si>
  <si>
    <t>浮屠镇下汪村</t>
  </si>
  <si>
    <t>下汪村村级电站1</t>
  </si>
  <si>
    <t>张畈村村级电站</t>
  </si>
  <si>
    <t>浮屠镇张畈村</t>
  </si>
  <si>
    <t>姜福村村级电站</t>
  </si>
  <si>
    <t>三溪镇姜福村</t>
  </si>
  <si>
    <t>官科村村级电站</t>
  </si>
  <si>
    <t>排市镇官科村</t>
  </si>
  <si>
    <t>洛元村村级电站</t>
  </si>
  <si>
    <t>排市镇洛元村</t>
  </si>
  <si>
    <t>下容村村级电站</t>
  </si>
  <si>
    <t>排市镇下容村</t>
  </si>
  <si>
    <t>龙口村村级电站</t>
  </si>
  <si>
    <t>排市镇龙口村</t>
  </si>
  <si>
    <t>泉山村村级电站</t>
  </si>
  <si>
    <t>排市镇泉山村</t>
  </si>
  <si>
    <t>南山村村级电站</t>
  </si>
  <si>
    <t>龙港镇南山村</t>
  </si>
  <si>
    <t>高黄村村级电站</t>
  </si>
  <si>
    <t>龙港镇高黄村</t>
  </si>
  <si>
    <t>上余村村级电站</t>
  </si>
  <si>
    <t>三溪镇上余村</t>
  </si>
  <si>
    <t>石牛村村级电站</t>
  </si>
  <si>
    <t>三溪镇石牛村</t>
  </si>
  <si>
    <r>
      <rPr>
        <sz val="10"/>
        <color rgb="FF000000"/>
        <rFont val="宋体"/>
        <charset val="0"/>
      </rPr>
      <t>龙泉村村级电站</t>
    </r>
    <r>
      <rPr>
        <sz val="10"/>
        <color rgb="FF000000"/>
        <rFont val="SansSerif"/>
        <charset val="0"/>
      </rPr>
      <t>1</t>
    </r>
  </si>
  <si>
    <t>三溪镇龙泉村</t>
  </si>
  <si>
    <t>高桥村村级电站</t>
  </si>
  <si>
    <t>三溪镇高桥村</t>
  </si>
  <si>
    <t>附坝村村级电站</t>
  </si>
  <si>
    <t>王英镇附坝村</t>
  </si>
  <si>
    <t>仓下村村级电站</t>
  </si>
  <si>
    <t>木港镇仓下村</t>
  </si>
  <si>
    <t>江荣村村级电站</t>
  </si>
  <si>
    <t>陶港镇江荣村</t>
  </si>
  <si>
    <t>七里岗村村级电站</t>
  </si>
  <si>
    <t>兴国镇七里岗村</t>
  </si>
  <si>
    <t>杨山村村级电站</t>
  </si>
  <si>
    <t>枫林镇杨山村</t>
  </si>
  <si>
    <t>枫林村村级电站</t>
  </si>
  <si>
    <t>枫林镇枫林村</t>
  </si>
  <si>
    <t>华道村村级电站</t>
  </si>
  <si>
    <t>浮屠镇华道村</t>
  </si>
  <si>
    <t>黄坪村村级电站</t>
  </si>
  <si>
    <t>洋港镇黄坪村</t>
  </si>
  <si>
    <t>菖湖村村级电站</t>
  </si>
  <si>
    <t>黄颡口镇菖湖村</t>
  </si>
  <si>
    <t>水运村村级电站2</t>
  </si>
  <si>
    <t>黄颡口镇水运村</t>
  </si>
  <si>
    <t>20180630</t>
  </si>
  <si>
    <t>沙港村村级电站</t>
  </si>
  <si>
    <t>黄颡口镇沙港村</t>
  </si>
  <si>
    <t>郭家垅村村级电站</t>
  </si>
  <si>
    <t>龙港镇郭家垅村</t>
  </si>
  <si>
    <t>孔志村村级电站</t>
  </si>
  <si>
    <t>龙港镇孔志村</t>
  </si>
  <si>
    <t>坪湖林村村级电站</t>
  </si>
  <si>
    <t>白沙镇坪湖林村</t>
  </si>
  <si>
    <t>坑头村村级电站</t>
  </si>
  <si>
    <t>白沙镇坑头村</t>
  </si>
  <si>
    <t>青龙村村级电站</t>
  </si>
  <si>
    <t>陶港镇青龙村</t>
  </si>
  <si>
    <t>枫树下村村级电站</t>
  </si>
  <si>
    <t>白沙镇枫树下村</t>
  </si>
  <si>
    <t>石茂村村级电站</t>
  </si>
  <si>
    <t>白沙镇石茂村</t>
  </si>
  <si>
    <r>
      <rPr>
        <sz val="10"/>
        <color rgb="FF000000"/>
        <rFont val="宋体"/>
        <charset val="0"/>
      </rPr>
      <t>石塘村村级电站</t>
    </r>
    <r>
      <rPr>
        <sz val="10"/>
        <color rgb="FF000000"/>
        <rFont val="SansSerif"/>
        <charset val="0"/>
      </rPr>
      <t>1/2</t>
    </r>
  </si>
  <si>
    <t>枫林镇石塘村</t>
  </si>
  <si>
    <t>20180620</t>
  </si>
  <si>
    <t>三洲村村级电站</t>
  </si>
  <si>
    <t>海口湖三洲村</t>
  </si>
  <si>
    <t>营盘村村级电站</t>
  </si>
  <si>
    <t>海口湖营盘村</t>
  </si>
  <si>
    <t>周堡村村级电站</t>
  </si>
  <si>
    <t>黄颡口镇周堡村</t>
  </si>
  <si>
    <t>韩家山村村级电站</t>
  </si>
  <si>
    <t>白沙镇韩家山村</t>
  </si>
  <si>
    <t>凤凰村村级电站</t>
  </si>
  <si>
    <t>黄颡口镇凤凰村</t>
  </si>
  <si>
    <t>宝塔村村级电站</t>
  </si>
  <si>
    <t>兴国镇宝塔村</t>
  </si>
  <si>
    <t>烧厂村村级电站</t>
  </si>
  <si>
    <t>浮屠镇烧厂村</t>
  </si>
  <si>
    <t>彭家墩村村级电站</t>
  </si>
  <si>
    <t>浮屠镇彭家墩村</t>
  </si>
  <si>
    <t>杨柳村村级电站</t>
  </si>
  <si>
    <t>枫林镇杨柳村</t>
  </si>
  <si>
    <t>花塘村村级电站</t>
  </si>
  <si>
    <t>枫林镇花塘村</t>
  </si>
  <si>
    <t>汪源村村级电站</t>
  </si>
  <si>
    <t>枫林镇汪源村</t>
  </si>
  <si>
    <t>宋新村村级电站</t>
  </si>
  <si>
    <t>枫林镇宋新村</t>
  </si>
  <si>
    <r>
      <rPr>
        <sz val="10"/>
        <color rgb="FF000000"/>
        <rFont val="宋体"/>
        <charset val="0"/>
      </rPr>
      <t>龙泉村村级电站</t>
    </r>
    <r>
      <rPr>
        <sz val="10"/>
        <color rgb="FF000000"/>
        <rFont val="SansSerif"/>
        <charset val="0"/>
      </rPr>
      <t>2</t>
    </r>
  </si>
  <si>
    <t>程法村村级电站1</t>
  </si>
  <si>
    <t>黄颡口镇程法村</t>
  </si>
  <si>
    <t>20180208</t>
  </si>
  <si>
    <t>林上村联村电站</t>
  </si>
  <si>
    <t>龙港镇林上村</t>
  </si>
  <si>
    <t>下畈村联村电站</t>
  </si>
  <si>
    <t>洋港镇下畈村</t>
  </si>
  <si>
    <t>程法村村级电站2</t>
  </si>
  <si>
    <t>20180224</t>
  </si>
  <si>
    <t>团林村村级电站</t>
  </si>
  <si>
    <t>王英镇团林村</t>
  </si>
  <si>
    <t>大田村村级电站</t>
  </si>
  <si>
    <t>王英镇大田村</t>
  </si>
  <si>
    <t>20180327</t>
  </si>
  <si>
    <t>太屋村村级电站</t>
  </si>
  <si>
    <t>浮屠镇太屋村</t>
  </si>
  <si>
    <t>水运村村级电站1</t>
  </si>
  <si>
    <t>20171214</t>
  </si>
  <si>
    <t>高山村村级电站</t>
  </si>
  <si>
    <t>王英镇高山村</t>
  </si>
  <si>
    <t>平原村村级电站</t>
  </si>
  <si>
    <t>白沙镇平原村</t>
  </si>
  <si>
    <t>上潘村村级电站</t>
  </si>
  <si>
    <t>白沙镇上潘村</t>
  </si>
  <si>
    <t>月星村村级电站</t>
  </si>
  <si>
    <t>白沙镇月星村</t>
  </si>
  <si>
    <t>下畈村村级电站</t>
  </si>
  <si>
    <t>白沙镇下畈村</t>
  </si>
  <si>
    <t>新星村村级电站</t>
  </si>
  <si>
    <t>白沙镇新星村</t>
  </si>
  <si>
    <t>高椅村村级电站</t>
  </si>
  <si>
    <t>白沙镇高椅村</t>
  </si>
  <si>
    <r>
      <rPr>
        <sz val="10"/>
        <color rgb="FF000000"/>
        <rFont val="宋体"/>
        <charset val="0"/>
      </rPr>
      <t>土库村村级电站</t>
    </r>
    <r>
      <rPr>
        <sz val="10"/>
        <color rgb="FF000000"/>
        <rFont val="SansSerif"/>
        <charset val="0"/>
      </rPr>
      <t>1</t>
    </r>
  </si>
  <si>
    <t>白沙镇土库村</t>
  </si>
  <si>
    <t>下庄村村级电站</t>
  </si>
  <si>
    <t>枫林镇下庄村</t>
  </si>
  <si>
    <t>刘冲村村级电站</t>
  </si>
  <si>
    <t>枫林镇刘冲村</t>
  </si>
  <si>
    <t>下李村村级电站</t>
  </si>
  <si>
    <t>浮屠镇下李村</t>
  </si>
  <si>
    <t>山下村村级电站</t>
  </si>
  <si>
    <t>浮屠镇山下村</t>
  </si>
  <si>
    <t>献甲村村级电站</t>
  </si>
  <si>
    <t>浮屠镇献甲村</t>
  </si>
  <si>
    <r>
      <rPr>
        <sz val="10"/>
        <color rgb="FF000000"/>
        <rFont val="宋体"/>
        <charset val="0"/>
      </rPr>
      <t>赤马村村级电站</t>
    </r>
    <r>
      <rPr>
        <sz val="10"/>
        <color rgb="FF000000"/>
        <rFont val="SansSerif"/>
        <charset val="0"/>
      </rPr>
      <t>2</t>
    </r>
  </si>
  <si>
    <t>大桥村村级电站</t>
  </si>
  <si>
    <t>龙港镇大桥村</t>
  </si>
  <si>
    <t>朱应村村级电站</t>
  </si>
  <si>
    <t>陶港镇朱应村</t>
  </si>
  <si>
    <t>新城村村级电站</t>
  </si>
  <si>
    <t>洋港镇新城村</t>
  </si>
  <si>
    <t>20180409</t>
  </si>
  <si>
    <r>
      <rPr>
        <sz val="10"/>
        <color rgb="FF000000"/>
        <rFont val="宋体"/>
        <charset val="0"/>
      </rPr>
      <t>中罗村村级电站</t>
    </r>
    <r>
      <rPr>
        <sz val="10"/>
        <color rgb="FF000000"/>
        <rFont val="SansSerif"/>
        <charset val="0"/>
      </rPr>
      <t>2</t>
    </r>
  </si>
  <si>
    <t>王桥村村级电站</t>
  </si>
  <si>
    <t>陶港镇王桥村</t>
  </si>
  <si>
    <t>梧塘村村级电站</t>
  </si>
  <si>
    <t>龙港镇梧塘村</t>
  </si>
  <si>
    <t>石角村村级电站</t>
  </si>
  <si>
    <t>龙港镇石角村</t>
  </si>
  <si>
    <t>山口村村级电站</t>
  </si>
  <si>
    <t>白沙镇山口村</t>
  </si>
  <si>
    <t>石清村村级电站</t>
  </si>
  <si>
    <t>白沙镇石清村</t>
  </si>
  <si>
    <t>彭堍村村级电站</t>
  </si>
  <si>
    <t>王英镇彭堍村</t>
  </si>
  <si>
    <t>20180419</t>
  </si>
  <si>
    <t>茅村村村级电站</t>
  </si>
  <si>
    <t>韦源口镇茅村村</t>
  </si>
  <si>
    <t>崩山村村级电站</t>
  </si>
  <si>
    <t>洋港镇崩山村</t>
  </si>
  <si>
    <t>车梁村村级电站</t>
  </si>
  <si>
    <t>洋港镇车梁村</t>
  </si>
  <si>
    <t>潮坑村村级电站</t>
  </si>
  <si>
    <t>洋港镇潮坑村</t>
  </si>
  <si>
    <t>阿冯村村级电站</t>
  </si>
  <si>
    <t>浮屠镇阿冯村</t>
  </si>
  <si>
    <t>飞跃村村级电站</t>
  </si>
  <si>
    <t>龙港镇飞跃村</t>
  </si>
  <si>
    <t>白岭村村级电站</t>
  </si>
  <si>
    <t>龙港镇白岭村</t>
  </si>
  <si>
    <t>大力村村级电站</t>
  </si>
  <si>
    <t>龙港镇大力村</t>
  </si>
  <si>
    <t>石下村村级电站</t>
  </si>
  <si>
    <t>龙港镇石下村</t>
  </si>
  <si>
    <t>林上村村级电站</t>
  </si>
  <si>
    <t>马岭村村级电站</t>
  </si>
  <si>
    <t>龙港镇马岭村</t>
  </si>
  <si>
    <t>坳上村村级电站</t>
  </si>
  <si>
    <t>洋港镇坳上村</t>
  </si>
  <si>
    <t>吴智村村级电站</t>
  </si>
  <si>
    <t>浮屠镇吴智村</t>
  </si>
  <si>
    <t>上曾村村级电站</t>
  </si>
  <si>
    <t>龙港镇上曾村</t>
  </si>
  <si>
    <t>门楼村村级电站</t>
  </si>
  <si>
    <t>龙港镇门楼村</t>
  </si>
  <si>
    <t>龙港村村级电站</t>
  </si>
  <si>
    <t>龙港镇龙港村</t>
  </si>
  <si>
    <t>吉山村村级电站</t>
  </si>
  <si>
    <t>木港镇吉山村</t>
  </si>
  <si>
    <t>三房村村级电站</t>
  </si>
  <si>
    <t>白沙镇三房村</t>
  </si>
  <si>
    <t>小港村村级电站</t>
  </si>
  <si>
    <t>洋港镇小港村</t>
  </si>
  <si>
    <t>经济开发区东山村</t>
  </si>
  <si>
    <t>周通村村级电站</t>
  </si>
  <si>
    <t>经济开发区周通村</t>
  </si>
  <si>
    <t>南宋村村级电站</t>
  </si>
  <si>
    <t>王英镇南宋村</t>
  </si>
  <si>
    <t>20180517</t>
  </si>
  <si>
    <t>塘堍村村级电站</t>
  </si>
  <si>
    <t>经济开发区塘堍村</t>
  </si>
  <si>
    <t>鲁山村村级电站</t>
  </si>
  <si>
    <t>王英镇鲁山村</t>
  </si>
  <si>
    <t>泉池村村级电站</t>
  </si>
  <si>
    <t>经济开发区泉池村</t>
  </si>
  <si>
    <t>隧洞村村级电站</t>
  </si>
  <si>
    <t>王英镇隧洞村</t>
  </si>
  <si>
    <t>法隆村村级电站</t>
  </si>
  <si>
    <t>王英镇法隆村</t>
  </si>
  <si>
    <r>
      <rPr>
        <sz val="10"/>
        <color rgb="FF000000"/>
        <rFont val="宋体"/>
        <charset val="0"/>
      </rPr>
      <t>添胜村村级电站</t>
    </r>
    <r>
      <rPr>
        <sz val="10"/>
        <color rgb="FF000000"/>
        <rFont val="SansSerif"/>
        <charset val="0"/>
      </rPr>
      <t>1/2</t>
    </r>
  </si>
  <si>
    <t>王英镇添胜村</t>
  </si>
  <si>
    <t>太垴村村级电站</t>
  </si>
  <si>
    <t>经济开发区太垴村</t>
  </si>
  <si>
    <t>王英村村级电站</t>
  </si>
  <si>
    <t>王英镇王英村</t>
  </si>
  <si>
    <t>银山村村级电站</t>
  </si>
  <si>
    <t>经济开发区银山村</t>
  </si>
  <si>
    <t>杨林村村级电站</t>
  </si>
  <si>
    <t>王英镇杨林村</t>
  </si>
  <si>
    <t>用录村村级电站</t>
  </si>
  <si>
    <t>经济开发区用录村</t>
  </si>
  <si>
    <t>官桥村村级电站</t>
  </si>
  <si>
    <t>经济开发区官桥村</t>
  </si>
  <si>
    <t>滑石村村级电站</t>
  </si>
  <si>
    <t>经济开发区滑石村</t>
  </si>
  <si>
    <t>谷保村村级电站</t>
  </si>
  <si>
    <t>王英镇谷保村</t>
  </si>
  <si>
    <t>田西村联村电站1</t>
  </si>
  <si>
    <t>三溪镇田西村</t>
  </si>
  <si>
    <r>
      <rPr>
        <sz val="10"/>
        <color rgb="FF000000"/>
        <rFont val="宋体"/>
        <charset val="0"/>
      </rPr>
      <t>丫吉村联村电站</t>
    </r>
    <r>
      <rPr>
        <sz val="10"/>
        <color rgb="FF000000"/>
        <rFont val="SansSerif"/>
        <charset val="0"/>
      </rPr>
      <t>1</t>
    </r>
  </si>
  <si>
    <t>三溪镇丫吉村</t>
  </si>
  <si>
    <t>丫吉村联村电站2</t>
  </si>
  <si>
    <t>吕广村村级电站</t>
  </si>
  <si>
    <t>白沙镇吕广村</t>
  </si>
  <si>
    <t>梁公铺村村级电站</t>
  </si>
  <si>
    <t>白沙镇梁公铺村</t>
  </si>
  <si>
    <t>车前村村级电站</t>
  </si>
  <si>
    <t>王英镇车前村</t>
  </si>
  <si>
    <t>20180522</t>
  </si>
  <si>
    <t>五珠村村级电站</t>
  </si>
  <si>
    <t>白沙镇五珠村</t>
  </si>
  <si>
    <t>青山村村级电站</t>
  </si>
  <si>
    <t>白沙镇青山村</t>
  </si>
  <si>
    <t>项家山村村级电站</t>
  </si>
  <si>
    <t>白沙镇项家山村</t>
  </si>
  <si>
    <t>荣山村村级电站</t>
  </si>
  <si>
    <t>白沙镇荣山村</t>
  </si>
  <si>
    <t>大林村村级电站</t>
  </si>
  <si>
    <t>白沙镇大林村</t>
  </si>
  <si>
    <t>潘祥村村级电站</t>
  </si>
  <si>
    <t>白沙镇潘祥村</t>
  </si>
  <si>
    <t>谷才村村级电站</t>
  </si>
  <si>
    <t>王英镇谷才村</t>
  </si>
  <si>
    <t>20180606</t>
  </si>
  <si>
    <t>大湖村村级电站</t>
  </si>
  <si>
    <t>王英镇大湖村</t>
  </si>
  <si>
    <t>杉木村村级电站</t>
  </si>
  <si>
    <t>王英镇杉木村</t>
  </si>
  <si>
    <t>20180602</t>
  </si>
  <si>
    <t>罗于坵村村级电站</t>
  </si>
  <si>
    <t>海口湖罗于丘村</t>
  </si>
  <si>
    <t>20180622</t>
  </si>
  <si>
    <t>白沙铺村村级电站</t>
  </si>
  <si>
    <t>白沙镇白沙铺村</t>
  </si>
  <si>
    <t>程法村村级电站</t>
  </si>
  <si>
    <t>陶港镇程法村</t>
  </si>
  <si>
    <t>20180627</t>
  </si>
  <si>
    <t>土库村村级电站2/星街村村级电站</t>
  </si>
  <si>
    <t>白沙镇星街村</t>
  </si>
  <si>
    <t>泵站村村级电站2</t>
  </si>
  <si>
    <t>20180703</t>
  </si>
  <si>
    <t>月台村村级电站</t>
  </si>
  <si>
    <t>龙港镇月台村</t>
  </si>
  <si>
    <t>洞下村村级电站</t>
  </si>
  <si>
    <t>洋港镇洞下村</t>
  </si>
  <si>
    <t>20180709</t>
  </si>
  <si>
    <t>杨桥村村级电站</t>
  </si>
  <si>
    <t>枫林镇杨桥村</t>
  </si>
  <si>
    <t>20180710</t>
  </si>
  <si>
    <t>龙井郭村村级电站</t>
  </si>
  <si>
    <t>浮屠镇龙井郭村</t>
  </si>
  <si>
    <t>汪佐村村级电站</t>
  </si>
  <si>
    <t>浮屠镇汪佐村</t>
  </si>
  <si>
    <r>
      <rPr>
        <sz val="10"/>
        <color rgb="FF000000"/>
        <rFont val="宋体"/>
        <charset val="0"/>
      </rPr>
      <t>汪源村村级电站</t>
    </r>
    <r>
      <rPr>
        <sz val="10"/>
        <color rgb="FF000000"/>
        <rFont val="SansSerif"/>
        <charset val="0"/>
      </rPr>
      <t>2</t>
    </r>
  </si>
  <si>
    <t>长圳村村级电站2</t>
  </si>
  <si>
    <t>枫林镇大德村</t>
  </si>
  <si>
    <t>20180716</t>
  </si>
  <si>
    <t>毛坪村村级电站</t>
  </si>
  <si>
    <t>王英镇毛坪村</t>
  </si>
  <si>
    <t>20180718</t>
  </si>
  <si>
    <t>王文村村级电站</t>
  </si>
  <si>
    <t>王英镇王文村</t>
  </si>
  <si>
    <t>20180719</t>
  </si>
  <si>
    <t>海口村村级电站</t>
  </si>
  <si>
    <t>黄颡口镇海口村</t>
  </si>
  <si>
    <t>20180713</t>
  </si>
  <si>
    <t>上严村村级电站</t>
  </si>
  <si>
    <t>黄颡口镇上严村</t>
  </si>
  <si>
    <t>20180725</t>
  </si>
  <si>
    <t>太泉村村级电站</t>
  </si>
  <si>
    <t>浮屠镇太泉村</t>
  </si>
  <si>
    <t>长港村村级电站</t>
  </si>
  <si>
    <t>浮屠镇长港村</t>
  </si>
  <si>
    <t>山下村联村电站1</t>
  </si>
  <si>
    <t>山下村联村电站3</t>
  </si>
  <si>
    <t>山下村联村电站2</t>
  </si>
  <si>
    <t>山下村联村电站4</t>
  </si>
  <si>
    <t>巢门村村级电站</t>
  </si>
  <si>
    <t>白沙镇巢门村</t>
  </si>
  <si>
    <t>公和村村级电站</t>
  </si>
  <si>
    <t>白沙镇公和村</t>
  </si>
  <si>
    <t>南城村村级电站</t>
  </si>
  <si>
    <t>枫林镇南城村</t>
  </si>
  <si>
    <t>龙泉村村级电站3</t>
  </si>
  <si>
    <t>20180731</t>
  </si>
  <si>
    <t>陶港村村级电站</t>
  </si>
  <si>
    <t>陶港镇陶港村</t>
  </si>
  <si>
    <t>七约村村级电站</t>
  </si>
  <si>
    <t>海口湖七约村</t>
  </si>
  <si>
    <t>田西村联村电站2</t>
  </si>
  <si>
    <t>6823069532/6822997304</t>
  </si>
  <si>
    <t>新屋村村级电站</t>
  </si>
  <si>
    <t>王英镇新屋村</t>
  </si>
  <si>
    <t>6831371803/6831391182</t>
  </si>
  <si>
    <t>太平村村级电站</t>
  </si>
  <si>
    <t>黄颡口镇太平村</t>
  </si>
  <si>
    <t>6847978700/6848555131</t>
  </si>
  <si>
    <t>赛桥村村级电站</t>
  </si>
  <si>
    <t>陶港镇赛桥村</t>
  </si>
  <si>
    <t>20171219/20171227</t>
  </si>
  <si>
    <t>6848552204/6864174677</t>
  </si>
  <si>
    <t>碧庄村村级电站</t>
  </si>
  <si>
    <t>陶港镇碧庄村</t>
  </si>
  <si>
    <t>20171227/20181023</t>
  </si>
  <si>
    <r>
      <rPr>
        <sz val="10"/>
        <color rgb="FF000000"/>
        <rFont val="SansSerif"/>
        <charset val="0"/>
      </rPr>
      <t>6854368482</t>
    </r>
    <r>
      <rPr>
        <sz val="10"/>
        <color rgb="FF000000"/>
        <rFont val="宋体"/>
        <charset val="0"/>
      </rPr>
      <t>/</t>
    </r>
    <r>
      <rPr>
        <sz val="10"/>
        <color rgb="FF000000"/>
        <rFont val="SansSerif"/>
        <charset val="0"/>
      </rPr>
      <t>6854465444</t>
    </r>
  </si>
  <si>
    <t>金盆村村级电站</t>
  </si>
  <si>
    <t>韦源口镇金盆村</t>
  </si>
  <si>
    <t>6857429751/6855945871</t>
  </si>
  <si>
    <t>泉丰村村级电站</t>
  </si>
  <si>
    <t>王英镇泉丰村</t>
  </si>
  <si>
    <t>6858333358/6858338962</t>
  </si>
  <si>
    <t>殊溪村村级电站</t>
  </si>
  <si>
    <t>龙港镇殊溪村</t>
  </si>
  <si>
    <t>6861315811/6861315824/6861315837</t>
  </si>
  <si>
    <t>排市村联村电站</t>
  </si>
  <si>
    <t>排市镇排市村</t>
  </si>
  <si>
    <t>6836938832/6836932209</t>
  </si>
  <si>
    <t>四松村村级电站1/2</t>
  </si>
  <si>
    <t>太子镇四松村</t>
  </si>
  <si>
    <t>济桥村村级电站</t>
  </si>
  <si>
    <t>太子镇济桥村</t>
  </si>
  <si>
    <t>径源村村级电站</t>
  </si>
  <si>
    <t>太子镇径源村</t>
  </si>
  <si>
    <t>阳新县2021年1月1日-3月31日光伏扶贫电站发电补贴资金发放汇总表</t>
  </si>
</sst>
</file>

<file path=xl/styles.xml><?xml version="1.0" encoding="utf-8"?>
<styleSheet xmlns="http://schemas.openxmlformats.org/spreadsheetml/2006/main">
  <numFmts count="6">
    <numFmt numFmtId="176" formatCode="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 "/>
  </numFmts>
  <fonts count="38">
    <font>
      <sz val="11"/>
      <color theme="1"/>
      <name val="宋体"/>
      <charset val="134"/>
      <scheme val="minor"/>
    </font>
    <font>
      <sz val="20"/>
      <name val="宋体"/>
      <charset val="134"/>
    </font>
    <font>
      <sz val="10"/>
      <color indexed="8"/>
      <name val="黑体"/>
      <charset val="134"/>
    </font>
    <font>
      <sz val="20"/>
      <color indexed="8"/>
      <name val="黑体"/>
      <charset val="134"/>
    </font>
    <font>
      <sz val="20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9"/>
      <name val="Arial"/>
      <charset val="0"/>
    </font>
    <font>
      <sz val="10"/>
      <name val="宋体"/>
      <charset val="0"/>
    </font>
    <font>
      <sz val="10"/>
      <name val="宋体"/>
      <charset val="134"/>
      <scheme val="minor"/>
    </font>
    <font>
      <sz val="9"/>
      <color indexed="8"/>
      <name val="Arial"/>
      <charset val="0"/>
    </font>
    <font>
      <sz val="10"/>
      <color rgb="FF000000"/>
      <name val="宋体"/>
      <charset val="0"/>
    </font>
    <font>
      <sz val="10"/>
      <color theme="1"/>
      <name val="宋体"/>
      <charset val="134"/>
      <scheme val="minor"/>
    </font>
    <font>
      <sz val="10"/>
      <color indexed="8"/>
      <name val="SansSerif"/>
      <charset val="0"/>
    </font>
    <font>
      <sz val="10"/>
      <color indexed="8"/>
      <name val="仿宋_GB2312"/>
      <charset val="134"/>
    </font>
    <font>
      <sz val="12"/>
      <name val="宋体"/>
      <charset val="134"/>
    </font>
    <font>
      <sz val="10"/>
      <color rgb="FF000000"/>
      <name val="SansSerif"/>
      <charset val="0"/>
    </font>
    <font>
      <sz val="9"/>
      <color rgb="FF000000"/>
      <name val="宋体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7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0" fillId="13" borderId="6" applyNumberFormat="0" applyAlignment="0" applyProtection="0">
      <alignment vertical="center"/>
    </xf>
    <xf numFmtId="0" fontId="34" fillId="13" borderId="4" applyNumberForma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176" fontId="1" fillId="0" borderId="0" xfId="0" applyNumberFormat="1" applyFont="1" applyFill="1" applyAlignment="1" applyProtection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0"/>
  <sheetViews>
    <sheetView workbookViewId="0">
      <selection activeCell="F5" sqref="F5:M5"/>
    </sheetView>
  </sheetViews>
  <sheetFormatPr defaultColWidth="9" defaultRowHeight="13.5"/>
  <cols>
    <col min="1" max="1" width="4.875" style="1" customWidth="1"/>
    <col min="2" max="2" width="18.5" style="1" customWidth="1"/>
    <col min="3" max="3" width="17.875" style="3" customWidth="1"/>
    <col min="4" max="4" width="15" style="1" customWidth="1"/>
    <col min="5" max="5" width="9" style="1"/>
    <col min="6" max="6" width="9.375" style="1"/>
    <col min="7" max="8" width="10.375" style="3"/>
    <col min="9" max="9" width="11.25" style="4" customWidth="1"/>
    <col min="10" max="13" width="12.75" style="4" customWidth="1"/>
    <col min="14" max="16384" width="9" style="1"/>
  </cols>
  <sheetData>
    <row r="1" s="1" customFormat="1" ht="25.5" spans="1:13">
      <c r="A1" s="5" t="s">
        <v>0</v>
      </c>
      <c r="B1" s="5"/>
      <c r="C1" s="6"/>
      <c r="D1" s="6"/>
      <c r="E1" s="6"/>
      <c r="F1" s="5"/>
      <c r="G1" s="5"/>
      <c r="H1" s="5"/>
      <c r="I1" s="27"/>
      <c r="J1" s="27"/>
      <c r="K1" s="27"/>
      <c r="L1" s="27"/>
      <c r="M1" s="27"/>
    </row>
    <row r="2" s="1" customFormat="1" ht="25.5" spans="1:13">
      <c r="A2" s="7" t="s">
        <v>1</v>
      </c>
      <c r="B2" s="8"/>
      <c r="C2" s="9"/>
      <c r="D2" s="8"/>
      <c r="E2" s="8"/>
      <c r="F2" s="10"/>
      <c r="G2" s="11"/>
      <c r="H2" s="12"/>
      <c r="I2" s="28"/>
      <c r="J2" s="28"/>
      <c r="K2" s="29"/>
      <c r="L2" s="29"/>
      <c r="M2" s="29"/>
    </row>
    <row r="3" s="1" customFormat="1" ht="28" customHeight="1" spans="1:13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30" t="s">
        <v>10</v>
      </c>
      <c r="J3" s="30"/>
      <c r="K3" s="30"/>
      <c r="L3" s="30"/>
      <c r="M3" s="30"/>
    </row>
    <row r="4" s="1" customFormat="1" ht="33" customHeight="1" spans="1:13">
      <c r="A4" s="13"/>
      <c r="B4" s="13"/>
      <c r="C4" s="13"/>
      <c r="D4" s="13"/>
      <c r="E4" s="13"/>
      <c r="F4" s="13"/>
      <c r="G4" s="13"/>
      <c r="H4" s="13"/>
      <c r="I4" s="30" t="s">
        <v>11</v>
      </c>
      <c r="J4" s="30" t="s">
        <v>12</v>
      </c>
      <c r="K4" s="30" t="s">
        <v>13</v>
      </c>
      <c r="L4" s="30" t="s">
        <v>14</v>
      </c>
      <c r="M4" s="30" t="s">
        <v>15</v>
      </c>
    </row>
    <row r="5" s="1" customFormat="1" ht="28" customHeight="1" spans="1:13">
      <c r="A5" s="14" t="s">
        <v>16</v>
      </c>
      <c r="B5" s="14"/>
      <c r="C5" s="14"/>
      <c r="D5" s="14"/>
      <c r="E5" s="14"/>
      <c r="F5" s="14">
        <f>SUM(F6:F212)</f>
        <v>25944.48</v>
      </c>
      <c r="G5" s="14">
        <f t="shared" ref="G5:M5" si="0">SUM(G6:G212)</f>
        <v>5226528</v>
      </c>
      <c r="H5" s="14">
        <f t="shared" si="0"/>
        <v>5226528</v>
      </c>
      <c r="I5" s="14">
        <f t="shared" si="0"/>
        <v>3763100.16</v>
      </c>
      <c r="J5" s="14">
        <f t="shared" si="0"/>
        <v>2195141.76</v>
      </c>
      <c r="K5" s="14">
        <f t="shared" si="0"/>
        <v>522652.8</v>
      </c>
      <c r="L5" s="14">
        <f t="shared" si="0"/>
        <v>522652.8</v>
      </c>
      <c r="M5" s="14">
        <f t="shared" si="0"/>
        <v>522652.8</v>
      </c>
    </row>
    <row r="6" s="1" customFormat="1" spans="1:13">
      <c r="A6" s="15">
        <v>1</v>
      </c>
      <c r="B6" s="20">
        <v>6818445529</v>
      </c>
      <c r="C6" s="22" t="s">
        <v>17</v>
      </c>
      <c r="D6" s="22" t="s">
        <v>18</v>
      </c>
      <c r="E6" s="23">
        <v>20160817</v>
      </c>
      <c r="F6" s="20">
        <v>25</v>
      </c>
      <c r="G6" s="20">
        <v>4162</v>
      </c>
      <c r="H6" s="20">
        <v>4162</v>
      </c>
      <c r="I6" s="37">
        <f t="shared" ref="I6:I69" si="1">J6+K6+L6+M6</f>
        <v>2996.64</v>
      </c>
      <c r="J6" s="31">
        <f>H6*0.42</f>
        <v>1748.04</v>
      </c>
      <c r="K6" s="31">
        <f>H6*0.1</f>
        <v>416.2</v>
      </c>
      <c r="L6" s="31">
        <f>G6*0.1</f>
        <v>416.2</v>
      </c>
      <c r="M6" s="31">
        <f>G6*0.1</f>
        <v>416.2</v>
      </c>
    </row>
    <row r="7" s="1" customFormat="1" spans="1:13">
      <c r="A7" s="15">
        <v>2</v>
      </c>
      <c r="B7" s="20">
        <v>6818462085</v>
      </c>
      <c r="C7" s="22" t="s">
        <v>19</v>
      </c>
      <c r="D7" s="22" t="s">
        <v>18</v>
      </c>
      <c r="E7" s="23">
        <v>20160819</v>
      </c>
      <c r="F7" s="20">
        <v>15</v>
      </c>
      <c r="G7" s="20">
        <v>2582</v>
      </c>
      <c r="H7" s="20">
        <v>2582</v>
      </c>
      <c r="I7" s="37">
        <f t="shared" si="1"/>
        <v>1859.04</v>
      </c>
      <c r="J7" s="31">
        <f t="shared" ref="J7:J70" si="2">H7*0.42</f>
        <v>1084.44</v>
      </c>
      <c r="K7" s="31">
        <f t="shared" ref="K7:K70" si="3">H7*0.1</f>
        <v>258.2</v>
      </c>
      <c r="L7" s="31">
        <f t="shared" ref="L7:L70" si="4">G7*0.1</f>
        <v>258.2</v>
      </c>
      <c r="M7" s="31">
        <f t="shared" ref="M7:M70" si="5">G7*0.1</f>
        <v>258.2</v>
      </c>
    </row>
    <row r="8" s="1" customFormat="1" spans="1:13">
      <c r="A8" s="15">
        <v>3</v>
      </c>
      <c r="B8" s="20">
        <v>6831273776</v>
      </c>
      <c r="C8" s="22" t="s">
        <v>20</v>
      </c>
      <c r="D8" s="22" t="s">
        <v>21</v>
      </c>
      <c r="E8" s="23">
        <v>20170302</v>
      </c>
      <c r="F8" s="20">
        <v>30</v>
      </c>
      <c r="G8" s="20">
        <v>3747</v>
      </c>
      <c r="H8" s="20">
        <v>3747</v>
      </c>
      <c r="I8" s="37">
        <f t="shared" si="1"/>
        <v>2697.84</v>
      </c>
      <c r="J8" s="31">
        <f t="shared" si="2"/>
        <v>1573.74</v>
      </c>
      <c r="K8" s="31">
        <f t="shared" si="3"/>
        <v>374.7</v>
      </c>
      <c r="L8" s="31">
        <f t="shared" si="4"/>
        <v>374.7</v>
      </c>
      <c r="M8" s="31">
        <f t="shared" si="5"/>
        <v>374.7</v>
      </c>
    </row>
    <row r="9" s="1" customFormat="1" spans="1:13">
      <c r="A9" s="15">
        <v>4</v>
      </c>
      <c r="B9" s="20">
        <v>6833840947</v>
      </c>
      <c r="C9" s="22" t="s">
        <v>22</v>
      </c>
      <c r="D9" s="22" t="s">
        <v>23</v>
      </c>
      <c r="E9" s="23">
        <v>20170503</v>
      </c>
      <c r="F9" s="20">
        <v>40</v>
      </c>
      <c r="G9" s="20">
        <v>6512</v>
      </c>
      <c r="H9" s="20">
        <v>6512</v>
      </c>
      <c r="I9" s="37">
        <f t="shared" si="1"/>
        <v>4688.64</v>
      </c>
      <c r="J9" s="31">
        <f t="shared" si="2"/>
        <v>2735.04</v>
      </c>
      <c r="K9" s="31">
        <f t="shared" si="3"/>
        <v>651.2</v>
      </c>
      <c r="L9" s="31">
        <f t="shared" si="4"/>
        <v>651.2</v>
      </c>
      <c r="M9" s="31">
        <f t="shared" si="5"/>
        <v>651.2</v>
      </c>
    </row>
    <row r="10" s="1" customFormat="1" spans="1:13">
      <c r="A10" s="15">
        <v>5</v>
      </c>
      <c r="B10" s="20">
        <v>6834362983</v>
      </c>
      <c r="C10" s="22" t="s">
        <v>24</v>
      </c>
      <c r="D10" s="22" t="s">
        <v>25</v>
      </c>
      <c r="E10" s="23">
        <v>20170511</v>
      </c>
      <c r="F10" s="20">
        <v>44</v>
      </c>
      <c r="G10" s="20">
        <v>9183</v>
      </c>
      <c r="H10" s="20">
        <v>9183</v>
      </c>
      <c r="I10" s="37">
        <f t="shared" si="1"/>
        <v>6611.76</v>
      </c>
      <c r="J10" s="31">
        <f t="shared" si="2"/>
        <v>3856.86</v>
      </c>
      <c r="K10" s="31">
        <f t="shared" si="3"/>
        <v>918.3</v>
      </c>
      <c r="L10" s="31">
        <f t="shared" si="4"/>
        <v>918.3</v>
      </c>
      <c r="M10" s="31">
        <f t="shared" si="5"/>
        <v>918.3</v>
      </c>
    </row>
    <row r="11" s="1" customFormat="1" spans="1:13">
      <c r="A11" s="15">
        <v>6</v>
      </c>
      <c r="B11" s="20">
        <v>6834371516</v>
      </c>
      <c r="C11" s="24" t="s">
        <v>26</v>
      </c>
      <c r="D11" s="22" t="s">
        <v>25</v>
      </c>
      <c r="E11" s="23">
        <v>20170511</v>
      </c>
      <c r="F11" s="20">
        <v>16</v>
      </c>
      <c r="G11" s="20">
        <v>2259</v>
      </c>
      <c r="H11" s="20">
        <v>2259</v>
      </c>
      <c r="I11" s="37">
        <f t="shared" si="1"/>
        <v>1626.48</v>
      </c>
      <c r="J11" s="31">
        <f t="shared" si="2"/>
        <v>948.78</v>
      </c>
      <c r="K11" s="31">
        <f t="shared" si="3"/>
        <v>225.9</v>
      </c>
      <c r="L11" s="31">
        <f t="shared" si="4"/>
        <v>225.9</v>
      </c>
      <c r="M11" s="31">
        <f t="shared" si="5"/>
        <v>225.9</v>
      </c>
    </row>
    <row r="12" s="1" customFormat="1" spans="1:13">
      <c r="A12" s="15">
        <v>7</v>
      </c>
      <c r="B12" s="20">
        <v>6834448331</v>
      </c>
      <c r="C12" s="22" t="s">
        <v>27</v>
      </c>
      <c r="D12" s="22" t="s">
        <v>28</v>
      </c>
      <c r="E12" s="23">
        <v>20170511</v>
      </c>
      <c r="F12" s="20">
        <v>100</v>
      </c>
      <c r="G12" s="20">
        <v>21683</v>
      </c>
      <c r="H12" s="20">
        <v>21683</v>
      </c>
      <c r="I12" s="37">
        <f t="shared" si="1"/>
        <v>15611.76</v>
      </c>
      <c r="J12" s="31">
        <f t="shared" si="2"/>
        <v>9106.86</v>
      </c>
      <c r="K12" s="31">
        <f t="shared" si="3"/>
        <v>2168.3</v>
      </c>
      <c r="L12" s="31">
        <f t="shared" si="4"/>
        <v>2168.3</v>
      </c>
      <c r="M12" s="31">
        <f t="shared" si="5"/>
        <v>2168.3</v>
      </c>
    </row>
    <row r="13" s="1" customFormat="1" spans="1:13">
      <c r="A13" s="15">
        <v>8</v>
      </c>
      <c r="B13" s="20">
        <v>6834590700</v>
      </c>
      <c r="C13" s="22" t="s">
        <v>29</v>
      </c>
      <c r="D13" s="22" t="s">
        <v>30</v>
      </c>
      <c r="E13" s="23">
        <v>20170515</v>
      </c>
      <c r="F13" s="20">
        <v>100</v>
      </c>
      <c r="G13" s="20">
        <v>21095</v>
      </c>
      <c r="H13" s="20">
        <v>21095</v>
      </c>
      <c r="I13" s="37">
        <f t="shared" si="1"/>
        <v>15188.4</v>
      </c>
      <c r="J13" s="31">
        <f t="shared" si="2"/>
        <v>8859.9</v>
      </c>
      <c r="K13" s="31">
        <f t="shared" si="3"/>
        <v>2109.5</v>
      </c>
      <c r="L13" s="31">
        <f t="shared" si="4"/>
        <v>2109.5</v>
      </c>
      <c r="M13" s="31">
        <f t="shared" si="5"/>
        <v>2109.5</v>
      </c>
    </row>
    <row r="14" s="1" customFormat="1" spans="1:13">
      <c r="A14" s="15">
        <v>9</v>
      </c>
      <c r="B14" s="20">
        <v>6834811603</v>
      </c>
      <c r="C14" s="22" t="s">
        <v>31</v>
      </c>
      <c r="D14" s="22" t="s">
        <v>32</v>
      </c>
      <c r="E14" s="23">
        <v>20170519</v>
      </c>
      <c r="F14" s="20">
        <v>80</v>
      </c>
      <c r="G14" s="20">
        <v>13064</v>
      </c>
      <c r="H14" s="20">
        <v>13064</v>
      </c>
      <c r="I14" s="37">
        <f t="shared" si="1"/>
        <v>9406.08</v>
      </c>
      <c r="J14" s="31">
        <f t="shared" si="2"/>
        <v>5486.88</v>
      </c>
      <c r="K14" s="31">
        <f t="shared" si="3"/>
        <v>1306.4</v>
      </c>
      <c r="L14" s="31">
        <f t="shared" si="4"/>
        <v>1306.4</v>
      </c>
      <c r="M14" s="31">
        <f t="shared" si="5"/>
        <v>1306.4</v>
      </c>
    </row>
    <row r="15" s="1" customFormat="1" spans="1:13">
      <c r="A15" s="15">
        <v>10</v>
      </c>
      <c r="B15" s="20">
        <v>6835985882</v>
      </c>
      <c r="C15" s="22" t="s">
        <v>33</v>
      </c>
      <c r="D15" s="22" t="s">
        <v>34</v>
      </c>
      <c r="E15" s="23">
        <v>20170613</v>
      </c>
      <c r="F15" s="20">
        <v>120</v>
      </c>
      <c r="G15" s="20">
        <v>23572</v>
      </c>
      <c r="H15" s="20">
        <v>23572</v>
      </c>
      <c r="I15" s="37">
        <f t="shared" si="1"/>
        <v>16971.84</v>
      </c>
      <c r="J15" s="31">
        <f t="shared" si="2"/>
        <v>9900.24</v>
      </c>
      <c r="K15" s="31">
        <f t="shared" si="3"/>
        <v>2357.2</v>
      </c>
      <c r="L15" s="31">
        <f t="shared" si="4"/>
        <v>2357.2</v>
      </c>
      <c r="M15" s="31">
        <f t="shared" si="5"/>
        <v>2357.2</v>
      </c>
    </row>
    <row r="16" s="1" customFormat="1" spans="1:13">
      <c r="A16" s="15">
        <v>11</v>
      </c>
      <c r="B16" s="20">
        <v>6836406740</v>
      </c>
      <c r="C16" s="22" t="s">
        <v>35</v>
      </c>
      <c r="D16" s="22" t="s">
        <v>36</v>
      </c>
      <c r="E16" s="23">
        <v>20170615</v>
      </c>
      <c r="F16" s="20">
        <v>100</v>
      </c>
      <c r="G16" s="20">
        <v>13281</v>
      </c>
      <c r="H16" s="20">
        <v>13281</v>
      </c>
      <c r="I16" s="37">
        <f t="shared" si="1"/>
        <v>9562.32</v>
      </c>
      <c r="J16" s="31">
        <f t="shared" si="2"/>
        <v>5578.02</v>
      </c>
      <c r="K16" s="31">
        <f t="shared" si="3"/>
        <v>1328.1</v>
      </c>
      <c r="L16" s="31">
        <f t="shared" si="4"/>
        <v>1328.1</v>
      </c>
      <c r="M16" s="31">
        <f t="shared" si="5"/>
        <v>1328.1</v>
      </c>
    </row>
    <row r="17" s="1" customFormat="1" spans="1:13">
      <c r="A17" s="15">
        <v>12</v>
      </c>
      <c r="B17" s="20">
        <v>6836571989</v>
      </c>
      <c r="C17" s="22" t="s">
        <v>37</v>
      </c>
      <c r="D17" s="22" t="s">
        <v>32</v>
      </c>
      <c r="E17" s="23">
        <v>20170619</v>
      </c>
      <c r="F17" s="20">
        <v>60</v>
      </c>
      <c r="G17" s="20">
        <v>10789</v>
      </c>
      <c r="H17" s="20">
        <v>10789</v>
      </c>
      <c r="I17" s="37">
        <f t="shared" si="1"/>
        <v>7768.08</v>
      </c>
      <c r="J17" s="31">
        <f t="shared" si="2"/>
        <v>4531.38</v>
      </c>
      <c r="K17" s="31">
        <f t="shared" si="3"/>
        <v>1078.9</v>
      </c>
      <c r="L17" s="31">
        <f t="shared" si="4"/>
        <v>1078.9</v>
      </c>
      <c r="M17" s="31">
        <f t="shared" si="5"/>
        <v>1078.9</v>
      </c>
    </row>
    <row r="18" s="1" customFormat="1" spans="1:13">
      <c r="A18" s="15">
        <v>13</v>
      </c>
      <c r="B18" s="20">
        <v>6836592678</v>
      </c>
      <c r="C18" s="24" t="s">
        <v>38</v>
      </c>
      <c r="D18" s="22" t="s">
        <v>32</v>
      </c>
      <c r="E18" s="23">
        <v>20170619</v>
      </c>
      <c r="F18" s="20">
        <v>60</v>
      </c>
      <c r="G18" s="20">
        <v>11966</v>
      </c>
      <c r="H18" s="20">
        <v>11966</v>
      </c>
      <c r="I18" s="37">
        <f t="shared" si="1"/>
        <v>8615.52</v>
      </c>
      <c r="J18" s="31">
        <f t="shared" si="2"/>
        <v>5025.72</v>
      </c>
      <c r="K18" s="31">
        <f t="shared" si="3"/>
        <v>1196.6</v>
      </c>
      <c r="L18" s="31">
        <f t="shared" si="4"/>
        <v>1196.6</v>
      </c>
      <c r="M18" s="31">
        <f t="shared" si="5"/>
        <v>1196.6</v>
      </c>
    </row>
    <row r="19" s="1" customFormat="1" spans="1:13">
      <c r="A19" s="15">
        <v>14</v>
      </c>
      <c r="B19" s="20">
        <v>6836608205</v>
      </c>
      <c r="C19" s="22" t="s">
        <v>39</v>
      </c>
      <c r="D19" s="22" t="s">
        <v>40</v>
      </c>
      <c r="E19" s="23">
        <v>20170619</v>
      </c>
      <c r="F19" s="20">
        <v>130</v>
      </c>
      <c r="G19" s="20">
        <v>24664</v>
      </c>
      <c r="H19" s="20">
        <v>24664</v>
      </c>
      <c r="I19" s="37">
        <f t="shared" si="1"/>
        <v>17758.08</v>
      </c>
      <c r="J19" s="31">
        <f t="shared" si="2"/>
        <v>10358.88</v>
      </c>
      <c r="K19" s="31">
        <f t="shared" si="3"/>
        <v>2466.4</v>
      </c>
      <c r="L19" s="31">
        <f t="shared" si="4"/>
        <v>2466.4</v>
      </c>
      <c r="M19" s="31">
        <f t="shared" si="5"/>
        <v>2466.4</v>
      </c>
    </row>
    <row r="20" s="1" customFormat="1" spans="1:13">
      <c r="A20" s="15">
        <v>15</v>
      </c>
      <c r="B20" s="20">
        <v>6836756379</v>
      </c>
      <c r="C20" s="22" t="s">
        <v>41</v>
      </c>
      <c r="D20" s="22" t="s">
        <v>42</v>
      </c>
      <c r="E20" s="23">
        <v>20170620</v>
      </c>
      <c r="F20" s="20">
        <v>60</v>
      </c>
      <c r="G20" s="20">
        <v>11502</v>
      </c>
      <c r="H20" s="20">
        <v>11502</v>
      </c>
      <c r="I20" s="37">
        <f t="shared" si="1"/>
        <v>8281.44</v>
      </c>
      <c r="J20" s="31">
        <f t="shared" si="2"/>
        <v>4830.84</v>
      </c>
      <c r="K20" s="31">
        <f t="shared" si="3"/>
        <v>1150.2</v>
      </c>
      <c r="L20" s="31">
        <f t="shared" si="4"/>
        <v>1150.2</v>
      </c>
      <c r="M20" s="31">
        <f t="shared" si="5"/>
        <v>1150.2</v>
      </c>
    </row>
    <row r="21" s="1" customFormat="1" spans="1:13">
      <c r="A21" s="15">
        <v>16</v>
      </c>
      <c r="B21" s="20">
        <v>6836756959</v>
      </c>
      <c r="C21" s="22" t="s">
        <v>43</v>
      </c>
      <c r="D21" s="22" t="s">
        <v>44</v>
      </c>
      <c r="E21" s="23">
        <v>20170620</v>
      </c>
      <c r="F21" s="20">
        <v>60</v>
      </c>
      <c r="G21" s="20">
        <v>10813</v>
      </c>
      <c r="H21" s="20">
        <v>10813</v>
      </c>
      <c r="I21" s="37">
        <f t="shared" si="1"/>
        <v>7785.36</v>
      </c>
      <c r="J21" s="31">
        <f t="shared" si="2"/>
        <v>4541.46</v>
      </c>
      <c r="K21" s="31">
        <f t="shared" si="3"/>
        <v>1081.3</v>
      </c>
      <c r="L21" s="31">
        <f t="shared" si="4"/>
        <v>1081.3</v>
      </c>
      <c r="M21" s="31">
        <f t="shared" si="5"/>
        <v>1081.3</v>
      </c>
    </row>
    <row r="22" s="1" customFormat="1" spans="1:13">
      <c r="A22" s="15">
        <v>17</v>
      </c>
      <c r="B22" s="20">
        <v>6836757444</v>
      </c>
      <c r="C22" s="22" t="s">
        <v>45</v>
      </c>
      <c r="D22" s="22" t="s">
        <v>46</v>
      </c>
      <c r="E22" s="23">
        <v>20170620</v>
      </c>
      <c r="F22" s="20">
        <v>70</v>
      </c>
      <c r="G22" s="20">
        <v>12065</v>
      </c>
      <c r="H22" s="20">
        <v>12065</v>
      </c>
      <c r="I22" s="37">
        <f t="shared" si="1"/>
        <v>8686.8</v>
      </c>
      <c r="J22" s="31">
        <f t="shared" si="2"/>
        <v>5067.3</v>
      </c>
      <c r="K22" s="31">
        <f t="shared" si="3"/>
        <v>1206.5</v>
      </c>
      <c r="L22" s="31">
        <f t="shared" si="4"/>
        <v>1206.5</v>
      </c>
      <c r="M22" s="31">
        <f t="shared" si="5"/>
        <v>1206.5</v>
      </c>
    </row>
    <row r="23" s="1" customFormat="1" spans="1:13">
      <c r="A23" s="15">
        <v>18</v>
      </c>
      <c r="B23" s="20">
        <v>6836873812</v>
      </c>
      <c r="C23" s="22" t="s">
        <v>47</v>
      </c>
      <c r="D23" s="22" t="s">
        <v>48</v>
      </c>
      <c r="E23" s="23">
        <v>20170621</v>
      </c>
      <c r="F23" s="20">
        <v>51</v>
      </c>
      <c r="G23" s="20">
        <v>10185</v>
      </c>
      <c r="H23" s="20">
        <v>10185</v>
      </c>
      <c r="I23" s="37">
        <f t="shared" si="1"/>
        <v>7333.2</v>
      </c>
      <c r="J23" s="31">
        <f t="shared" si="2"/>
        <v>4277.7</v>
      </c>
      <c r="K23" s="31">
        <f t="shared" si="3"/>
        <v>1018.5</v>
      </c>
      <c r="L23" s="31">
        <f t="shared" si="4"/>
        <v>1018.5</v>
      </c>
      <c r="M23" s="31">
        <f t="shared" si="5"/>
        <v>1018.5</v>
      </c>
    </row>
    <row r="24" s="1" customFormat="1" spans="1:13">
      <c r="A24" s="15">
        <v>19</v>
      </c>
      <c r="B24" s="20">
        <v>6836874046</v>
      </c>
      <c r="C24" s="22" t="s">
        <v>49</v>
      </c>
      <c r="D24" s="22" t="s">
        <v>50</v>
      </c>
      <c r="E24" s="23">
        <v>20170621</v>
      </c>
      <c r="F24" s="20">
        <v>51.3</v>
      </c>
      <c r="G24" s="20">
        <v>6777</v>
      </c>
      <c r="H24" s="20">
        <v>6777</v>
      </c>
      <c r="I24" s="37">
        <f t="shared" si="1"/>
        <v>4879.44</v>
      </c>
      <c r="J24" s="31">
        <f t="shared" si="2"/>
        <v>2846.34</v>
      </c>
      <c r="K24" s="31">
        <f t="shared" si="3"/>
        <v>677.7</v>
      </c>
      <c r="L24" s="31">
        <f t="shared" si="4"/>
        <v>677.7</v>
      </c>
      <c r="M24" s="31">
        <f t="shared" si="5"/>
        <v>677.7</v>
      </c>
    </row>
    <row r="25" s="1" customFormat="1" spans="1:13">
      <c r="A25" s="15">
        <v>20</v>
      </c>
      <c r="B25" s="20">
        <v>6836874277</v>
      </c>
      <c r="C25" s="22" t="s">
        <v>51</v>
      </c>
      <c r="D25" s="22" t="s">
        <v>52</v>
      </c>
      <c r="E25" s="23">
        <v>20170621</v>
      </c>
      <c r="F25" s="20">
        <v>100</v>
      </c>
      <c r="G25" s="20">
        <v>20332</v>
      </c>
      <c r="H25" s="20">
        <v>20332</v>
      </c>
      <c r="I25" s="37">
        <f t="shared" si="1"/>
        <v>14639.04</v>
      </c>
      <c r="J25" s="31">
        <f t="shared" si="2"/>
        <v>8539.44</v>
      </c>
      <c r="K25" s="31">
        <f t="shared" si="3"/>
        <v>2033.2</v>
      </c>
      <c r="L25" s="31">
        <f t="shared" si="4"/>
        <v>2033.2</v>
      </c>
      <c r="M25" s="31">
        <f t="shared" si="5"/>
        <v>2033.2</v>
      </c>
    </row>
    <row r="26" s="1" customFormat="1" spans="1:13">
      <c r="A26" s="15">
        <v>21</v>
      </c>
      <c r="B26" s="20">
        <v>6836874424</v>
      </c>
      <c r="C26" s="22" t="s">
        <v>53</v>
      </c>
      <c r="D26" s="22" t="s">
        <v>54</v>
      </c>
      <c r="E26" s="23">
        <v>20170621</v>
      </c>
      <c r="F26" s="20">
        <v>90</v>
      </c>
      <c r="G26" s="20">
        <v>13460</v>
      </c>
      <c r="H26" s="20">
        <v>13460</v>
      </c>
      <c r="I26" s="37">
        <f t="shared" si="1"/>
        <v>9691.2</v>
      </c>
      <c r="J26" s="31">
        <f t="shared" si="2"/>
        <v>5653.2</v>
      </c>
      <c r="K26" s="31">
        <f t="shared" si="3"/>
        <v>1346</v>
      </c>
      <c r="L26" s="31">
        <f t="shared" si="4"/>
        <v>1346</v>
      </c>
      <c r="M26" s="31">
        <f t="shared" si="5"/>
        <v>1346</v>
      </c>
    </row>
    <row r="27" s="1" customFormat="1" spans="1:13">
      <c r="A27" s="15">
        <v>22</v>
      </c>
      <c r="B27" s="20">
        <v>6836910663</v>
      </c>
      <c r="C27" s="22" t="s">
        <v>55</v>
      </c>
      <c r="D27" s="22" t="s">
        <v>56</v>
      </c>
      <c r="E27" s="23">
        <v>20170623</v>
      </c>
      <c r="F27" s="20">
        <v>100</v>
      </c>
      <c r="G27" s="20">
        <v>21615</v>
      </c>
      <c r="H27" s="20">
        <v>21615</v>
      </c>
      <c r="I27" s="37">
        <f t="shared" si="1"/>
        <v>15562.8</v>
      </c>
      <c r="J27" s="31">
        <f t="shared" si="2"/>
        <v>9078.3</v>
      </c>
      <c r="K27" s="31">
        <f t="shared" si="3"/>
        <v>2161.5</v>
      </c>
      <c r="L27" s="31">
        <f t="shared" si="4"/>
        <v>2161.5</v>
      </c>
      <c r="M27" s="31">
        <f t="shared" si="5"/>
        <v>2161.5</v>
      </c>
    </row>
    <row r="28" s="1" customFormat="1" spans="1:13">
      <c r="A28" s="15">
        <v>23</v>
      </c>
      <c r="B28" s="20">
        <v>6836938366</v>
      </c>
      <c r="C28" s="22" t="s">
        <v>57</v>
      </c>
      <c r="D28" s="22" t="s">
        <v>58</v>
      </c>
      <c r="E28" s="23">
        <v>20170622</v>
      </c>
      <c r="F28" s="20">
        <v>201.6</v>
      </c>
      <c r="G28" s="20">
        <v>43200</v>
      </c>
      <c r="H28" s="20">
        <v>43200</v>
      </c>
      <c r="I28" s="37">
        <f t="shared" si="1"/>
        <v>31104</v>
      </c>
      <c r="J28" s="31">
        <f t="shared" si="2"/>
        <v>18144</v>
      </c>
      <c r="K28" s="31">
        <f t="shared" si="3"/>
        <v>4320</v>
      </c>
      <c r="L28" s="31">
        <f t="shared" si="4"/>
        <v>4320</v>
      </c>
      <c r="M28" s="31">
        <f t="shared" si="5"/>
        <v>4320</v>
      </c>
    </row>
    <row r="29" s="1" customFormat="1" spans="1:13">
      <c r="A29" s="15">
        <v>24</v>
      </c>
      <c r="B29" s="20">
        <v>6836940174</v>
      </c>
      <c r="C29" s="22" t="s">
        <v>59</v>
      </c>
      <c r="D29" s="22" t="s">
        <v>58</v>
      </c>
      <c r="E29" s="23">
        <v>20170622</v>
      </c>
      <c r="F29" s="20">
        <v>201.6</v>
      </c>
      <c r="G29" s="20">
        <v>43588</v>
      </c>
      <c r="H29" s="20">
        <v>43588</v>
      </c>
      <c r="I29" s="37">
        <f t="shared" si="1"/>
        <v>31383.36</v>
      </c>
      <c r="J29" s="31">
        <f t="shared" si="2"/>
        <v>18306.96</v>
      </c>
      <c r="K29" s="31">
        <f t="shared" si="3"/>
        <v>4358.8</v>
      </c>
      <c r="L29" s="31">
        <f t="shared" si="4"/>
        <v>4358.8</v>
      </c>
      <c r="M29" s="31">
        <f t="shared" si="5"/>
        <v>4358.8</v>
      </c>
    </row>
    <row r="30" s="1" customFormat="1" spans="1:13">
      <c r="A30" s="15">
        <v>25</v>
      </c>
      <c r="B30" s="20">
        <v>6836949575</v>
      </c>
      <c r="C30" s="22" t="s">
        <v>60</v>
      </c>
      <c r="D30" s="22" t="s">
        <v>61</v>
      </c>
      <c r="E30" s="23">
        <v>20170622</v>
      </c>
      <c r="F30" s="20">
        <v>35</v>
      </c>
      <c r="G30" s="20">
        <v>6266</v>
      </c>
      <c r="H30" s="20">
        <v>6266</v>
      </c>
      <c r="I30" s="37">
        <f t="shared" si="1"/>
        <v>4511.52</v>
      </c>
      <c r="J30" s="31">
        <f t="shared" si="2"/>
        <v>2631.72</v>
      </c>
      <c r="K30" s="31">
        <f t="shared" si="3"/>
        <v>626.6</v>
      </c>
      <c r="L30" s="31">
        <f t="shared" si="4"/>
        <v>626.6</v>
      </c>
      <c r="M30" s="31">
        <f t="shared" si="5"/>
        <v>626.6</v>
      </c>
    </row>
    <row r="31" s="1" customFormat="1" spans="1:13">
      <c r="A31" s="15">
        <v>26</v>
      </c>
      <c r="B31" s="20">
        <v>6836957046</v>
      </c>
      <c r="C31" s="22" t="s">
        <v>62</v>
      </c>
      <c r="D31" s="22" t="s">
        <v>63</v>
      </c>
      <c r="E31" s="23">
        <v>20170622</v>
      </c>
      <c r="F31" s="20">
        <v>40</v>
      </c>
      <c r="G31" s="20">
        <v>6513</v>
      </c>
      <c r="H31" s="20">
        <v>6513</v>
      </c>
      <c r="I31" s="37">
        <f t="shared" si="1"/>
        <v>4689.36</v>
      </c>
      <c r="J31" s="31">
        <f t="shared" si="2"/>
        <v>2735.46</v>
      </c>
      <c r="K31" s="31">
        <f t="shared" si="3"/>
        <v>651.3</v>
      </c>
      <c r="L31" s="31">
        <f t="shared" si="4"/>
        <v>651.3</v>
      </c>
      <c r="M31" s="31">
        <f t="shared" si="5"/>
        <v>651.3</v>
      </c>
    </row>
    <row r="32" s="1" customFormat="1" spans="1:13">
      <c r="A32" s="15">
        <v>27</v>
      </c>
      <c r="B32" s="20">
        <v>6836966738</v>
      </c>
      <c r="C32" s="22" t="s">
        <v>64</v>
      </c>
      <c r="D32" s="22" t="s">
        <v>65</v>
      </c>
      <c r="E32" s="23">
        <v>20170622</v>
      </c>
      <c r="F32" s="20">
        <v>150</v>
      </c>
      <c r="G32" s="20">
        <v>23148</v>
      </c>
      <c r="H32" s="20">
        <v>23148</v>
      </c>
      <c r="I32" s="37">
        <f t="shared" si="1"/>
        <v>16666.56</v>
      </c>
      <c r="J32" s="31">
        <f t="shared" si="2"/>
        <v>9722.16</v>
      </c>
      <c r="K32" s="31">
        <f t="shared" si="3"/>
        <v>2314.8</v>
      </c>
      <c r="L32" s="31">
        <f t="shared" si="4"/>
        <v>2314.8</v>
      </c>
      <c r="M32" s="31">
        <f t="shared" si="5"/>
        <v>2314.8</v>
      </c>
    </row>
    <row r="33" s="1" customFormat="1" spans="1:13">
      <c r="A33" s="15">
        <v>28</v>
      </c>
      <c r="B33" s="20">
        <v>6837028330</v>
      </c>
      <c r="C33" s="22" t="s">
        <v>66</v>
      </c>
      <c r="D33" s="22" t="s">
        <v>67</v>
      </c>
      <c r="E33" s="23">
        <v>20170626</v>
      </c>
      <c r="F33" s="20">
        <v>55</v>
      </c>
      <c r="G33" s="20">
        <v>9400</v>
      </c>
      <c r="H33" s="20">
        <v>9400</v>
      </c>
      <c r="I33" s="37">
        <f t="shared" si="1"/>
        <v>6768</v>
      </c>
      <c r="J33" s="31">
        <f t="shared" si="2"/>
        <v>3948</v>
      </c>
      <c r="K33" s="31">
        <f t="shared" si="3"/>
        <v>940</v>
      </c>
      <c r="L33" s="31">
        <f t="shared" si="4"/>
        <v>940</v>
      </c>
      <c r="M33" s="31">
        <f t="shared" si="5"/>
        <v>940</v>
      </c>
    </row>
    <row r="34" s="1" customFormat="1" spans="1:13">
      <c r="A34" s="15">
        <v>29</v>
      </c>
      <c r="B34" s="20">
        <v>6837041041</v>
      </c>
      <c r="C34" s="22" t="s">
        <v>68</v>
      </c>
      <c r="D34" s="22" t="s">
        <v>69</v>
      </c>
      <c r="E34" s="23">
        <v>20170626</v>
      </c>
      <c r="F34" s="20">
        <v>70</v>
      </c>
      <c r="G34" s="20">
        <v>14114</v>
      </c>
      <c r="H34" s="20">
        <v>14114</v>
      </c>
      <c r="I34" s="37">
        <f t="shared" si="1"/>
        <v>10162.08</v>
      </c>
      <c r="J34" s="31">
        <f t="shared" si="2"/>
        <v>5927.88</v>
      </c>
      <c r="K34" s="31">
        <f t="shared" si="3"/>
        <v>1411.4</v>
      </c>
      <c r="L34" s="31">
        <f t="shared" si="4"/>
        <v>1411.4</v>
      </c>
      <c r="M34" s="31">
        <f t="shared" si="5"/>
        <v>1411.4</v>
      </c>
    </row>
    <row r="35" s="1" customFormat="1" spans="1:13">
      <c r="A35" s="15">
        <v>30</v>
      </c>
      <c r="B35" s="20">
        <v>6837046062</v>
      </c>
      <c r="C35" s="22" t="s">
        <v>70</v>
      </c>
      <c r="D35" s="22" t="s">
        <v>71</v>
      </c>
      <c r="E35" s="23">
        <v>20170628</v>
      </c>
      <c r="F35" s="20">
        <v>65</v>
      </c>
      <c r="G35" s="20">
        <v>12567</v>
      </c>
      <c r="H35" s="20">
        <v>12567</v>
      </c>
      <c r="I35" s="37">
        <f t="shared" si="1"/>
        <v>9048.24</v>
      </c>
      <c r="J35" s="31">
        <f t="shared" si="2"/>
        <v>5278.14</v>
      </c>
      <c r="K35" s="31">
        <f t="shared" si="3"/>
        <v>1256.7</v>
      </c>
      <c r="L35" s="31">
        <f t="shared" si="4"/>
        <v>1256.7</v>
      </c>
      <c r="M35" s="31">
        <f t="shared" si="5"/>
        <v>1256.7</v>
      </c>
    </row>
    <row r="36" s="1" customFormat="1" spans="1:13">
      <c r="A36" s="15">
        <v>31</v>
      </c>
      <c r="B36" s="20">
        <v>6837046743</v>
      </c>
      <c r="C36" s="22" t="s">
        <v>72</v>
      </c>
      <c r="D36" s="22" t="s">
        <v>73</v>
      </c>
      <c r="E36" s="23">
        <v>20170623</v>
      </c>
      <c r="F36" s="20">
        <v>84</v>
      </c>
      <c r="G36" s="20">
        <v>16825</v>
      </c>
      <c r="H36" s="20">
        <v>16825</v>
      </c>
      <c r="I36" s="37">
        <f t="shared" si="1"/>
        <v>12114</v>
      </c>
      <c r="J36" s="31">
        <f t="shared" si="2"/>
        <v>7066.5</v>
      </c>
      <c r="K36" s="31">
        <f t="shared" si="3"/>
        <v>1682.5</v>
      </c>
      <c r="L36" s="31">
        <f t="shared" si="4"/>
        <v>1682.5</v>
      </c>
      <c r="M36" s="31">
        <f t="shared" si="5"/>
        <v>1682.5</v>
      </c>
    </row>
    <row r="37" s="1" customFormat="1" spans="1:13">
      <c r="A37" s="15">
        <v>32</v>
      </c>
      <c r="B37" s="20">
        <v>6837052205</v>
      </c>
      <c r="C37" s="22" t="s">
        <v>74</v>
      </c>
      <c r="D37" s="22" t="s">
        <v>75</v>
      </c>
      <c r="E37" s="23">
        <v>20170628</v>
      </c>
      <c r="F37" s="20">
        <v>53</v>
      </c>
      <c r="G37" s="20">
        <v>9565</v>
      </c>
      <c r="H37" s="20">
        <v>9565</v>
      </c>
      <c r="I37" s="37">
        <f t="shared" si="1"/>
        <v>6886.8</v>
      </c>
      <c r="J37" s="31">
        <f t="shared" si="2"/>
        <v>4017.3</v>
      </c>
      <c r="K37" s="31">
        <f t="shared" si="3"/>
        <v>956.5</v>
      </c>
      <c r="L37" s="31">
        <f t="shared" si="4"/>
        <v>956.5</v>
      </c>
      <c r="M37" s="31">
        <f t="shared" si="5"/>
        <v>956.5</v>
      </c>
    </row>
    <row r="38" s="1" customFormat="1" spans="1:13">
      <c r="A38" s="15">
        <v>33</v>
      </c>
      <c r="B38" s="20">
        <v>6837062004</v>
      </c>
      <c r="C38" s="22" t="s">
        <v>76</v>
      </c>
      <c r="D38" s="22" t="s">
        <v>77</v>
      </c>
      <c r="E38" s="23">
        <v>20170628</v>
      </c>
      <c r="F38" s="20">
        <v>105</v>
      </c>
      <c r="G38" s="20">
        <v>22697</v>
      </c>
      <c r="H38" s="20">
        <v>22697</v>
      </c>
      <c r="I38" s="37">
        <f t="shared" si="1"/>
        <v>16341.84</v>
      </c>
      <c r="J38" s="31">
        <f t="shared" si="2"/>
        <v>9532.74</v>
      </c>
      <c r="K38" s="31">
        <f t="shared" si="3"/>
        <v>2269.7</v>
      </c>
      <c r="L38" s="31">
        <f t="shared" si="4"/>
        <v>2269.7</v>
      </c>
      <c r="M38" s="31">
        <f t="shared" si="5"/>
        <v>2269.7</v>
      </c>
    </row>
    <row r="39" s="1" customFormat="1" spans="1:13">
      <c r="A39" s="15">
        <v>34</v>
      </c>
      <c r="B39" s="20">
        <v>6837076674</v>
      </c>
      <c r="C39" s="22" t="s">
        <v>78</v>
      </c>
      <c r="D39" s="22" t="s">
        <v>79</v>
      </c>
      <c r="E39" s="23">
        <v>20170628</v>
      </c>
      <c r="F39" s="20">
        <v>105</v>
      </c>
      <c r="G39" s="20">
        <v>22662</v>
      </c>
      <c r="H39" s="20">
        <v>22662</v>
      </c>
      <c r="I39" s="37">
        <f t="shared" si="1"/>
        <v>16316.64</v>
      </c>
      <c r="J39" s="31">
        <f t="shared" si="2"/>
        <v>9518.04</v>
      </c>
      <c r="K39" s="31">
        <f t="shared" si="3"/>
        <v>2266.2</v>
      </c>
      <c r="L39" s="31">
        <f t="shared" si="4"/>
        <v>2266.2</v>
      </c>
      <c r="M39" s="31">
        <f t="shared" si="5"/>
        <v>2266.2</v>
      </c>
    </row>
    <row r="40" s="1" customFormat="1" spans="1:13">
      <c r="A40" s="15">
        <v>35</v>
      </c>
      <c r="B40" s="20">
        <v>6837085379</v>
      </c>
      <c r="C40" s="22" t="s">
        <v>80</v>
      </c>
      <c r="D40" s="22" t="s">
        <v>81</v>
      </c>
      <c r="E40" s="23">
        <v>20170628</v>
      </c>
      <c r="F40" s="20">
        <v>39</v>
      </c>
      <c r="G40" s="20">
        <v>7974</v>
      </c>
      <c r="H40" s="20">
        <v>7974</v>
      </c>
      <c r="I40" s="37">
        <f t="shared" si="1"/>
        <v>5741.28</v>
      </c>
      <c r="J40" s="31">
        <f t="shared" si="2"/>
        <v>3349.08</v>
      </c>
      <c r="K40" s="31">
        <f t="shared" si="3"/>
        <v>797.4</v>
      </c>
      <c r="L40" s="31">
        <f t="shared" si="4"/>
        <v>797.4</v>
      </c>
      <c r="M40" s="31">
        <f t="shared" si="5"/>
        <v>797.4</v>
      </c>
    </row>
    <row r="41" s="1" customFormat="1" spans="1:13">
      <c r="A41" s="15">
        <v>36</v>
      </c>
      <c r="B41" s="20">
        <v>6837158642</v>
      </c>
      <c r="C41" s="22" t="s">
        <v>82</v>
      </c>
      <c r="D41" s="22" t="s">
        <v>83</v>
      </c>
      <c r="E41" s="23">
        <v>20170627</v>
      </c>
      <c r="F41" s="20">
        <v>5</v>
      </c>
      <c r="G41" s="20">
        <v>932</v>
      </c>
      <c r="H41" s="20">
        <v>932</v>
      </c>
      <c r="I41" s="37">
        <f t="shared" si="1"/>
        <v>671.04</v>
      </c>
      <c r="J41" s="31">
        <f t="shared" si="2"/>
        <v>391.44</v>
      </c>
      <c r="K41" s="31">
        <f t="shared" si="3"/>
        <v>93.2</v>
      </c>
      <c r="L41" s="31">
        <f t="shared" si="4"/>
        <v>93.2</v>
      </c>
      <c r="M41" s="31">
        <f t="shared" si="5"/>
        <v>93.2</v>
      </c>
    </row>
    <row r="42" s="1" customFormat="1" spans="1:13">
      <c r="A42" s="15">
        <v>37</v>
      </c>
      <c r="B42" s="20">
        <v>6837162922</v>
      </c>
      <c r="C42" s="24" t="s">
        <v>84</v>
      </c>
      <c r="D42" s="22" t="s">
        <v>83</v>
      </c>
      <c r="E42" s="23">
        <v>20170627</v>
      </c>
      <c r="F42" s="20">
        <v>75</v>
      </c>
      <c r="G42" s="20">
        <v>12771</v>
      </c>
      <c r="H42" s="20">
        <v>12771</v>
      </c>
      <c r="I42" s="37">
        <f t="shared" si="1"/>
        <v>9195.12</v>
      </c>
      <c r="J42" s="31">
        <f t="shared" si="2"/>
        <v>5363.82</v>
      </c>
      <c r="K42" s="31">
        <f t="shared" si="3"/>
        <v>1277.1</v>
      </c>
      <c r="L42" s="31">
        <f t="shared" si="4"/>
        <v>1277.1</v>
      </c>
      <c r="M42" s="31">
        <f t="shared" si="5"/>
        <v>1277.1</v>
      </c>
    </row>
    <row r="43" s="1" customFormat="1" spans="1:13">
      <c r="A43" s="15">
        <v>38</v>
      </c>
      <c r="B43" s="20">
        <v>6837164032</v>
      </c>
      <c r="C43" s="22" t="s">
        <v>85</v>
      </c>
      <c r="D43" s="22" t="s">
        <v>86</v>
      </c>
      <c r="E43" s="23">
        <v>20170626</v>
      </c>
      <c r="F43" s="20">
        <v>100</v>
      </c>
      <c r="G43" s="20">
        <v>18421</v>
      </c>
      <c r="H43" s="20">
        <v>18421</v>
      </c>
      <c r="I43" s="37">
        <f t="shared" si="1"/>
        <v>13263.12</v>
      </c>
      <c r="J43" s="31">
        <f t="shared" si="2"/>
        <v>7736.82</v>
      </c>
      <c r="K43" s="31">
        <f t="shared" si="3"/>
        <v>1842.1</v>
      </c>
      <c r="L43" s="31">
        <f t="shared" si="4"/>
        <v>1842.1</v>
      </c>
      <c r="M43" s="31">
        <f t="shared" si="5"/>
        <v>1842.1</v>
      </c>
    </row>
    <row r="44" s="1" customFormat="1" spans="1:13">
      <c r="A44" s="15">
        <v>39</v>
      </c>
      <c r="B44" s="20">
        <v>6837165400</v>
      </c>
      <c r="C44" s="22" t="s">
        <v>87</v>
      </c>
      <c r="D44" s="22" t="s">
        <v>88</v>
      </c>
      <c r="E44" s="23">
        <v>20170628</v>
      </c>
      <c r="F44" s="20">
        <v>70</v>
      </c>
      <c r="G44" s="20">
        <v>13666</v>
      </c>
      <c r="H44" s="20">
        <v>13666</v>
      </c>
      <c r="I44" s="37">
        <f t="shared" si="1"/>
        <v>9839.52</v>
      </c>
      <c r="J44" s="31">
        <f t="shared" si="2"/>
        <v>5739.72</v>
      </c>
      <c r="K44" s="31">
        <f t="shared" si="3"/>
        <v>1366.6</v>
      </c>
      <c r="L44" s="31">
        <f t="shared" si="4"/>
        <v>1366.6</v>
      </c>
      <c r="M44" s="31">
        <f t="shared" si="5"/>
        <v>1366.6</v>
      </c>
    </row>
    <row r="45" s="1" customFormat="1" spans="1:13">
      <c r="A45" s="15">
        <v>40</v>
      </c>
      <c r="B45" s="20">
        <v>6837173652</v>
      </c>
      <c r="C45" s="22" t="s">
        <v>89</v>
      </c>
      <c r="D45" s="22" t="s">
        <v>90</v>
      </c>
      <c r="E45" s="23">
        <v>20170627</v>
      </c>
      <c r="F45" s="20">
        <v>60</v>
      </c>
      <c r="G45" s="20">
        <v>9763</v>
      </c>
      <c r="H45" s="20">
        <v>9763</v>
      </c>
      <c r="I45" s="37">
        <f t="shared" si="1"/>
        <v>7029.36</v>
      </c>
      <c r="J45" s="31">
        <f t="shared" si="2"/>
        <v>4100.46</v>
      </c>
      <c r="K45" s="31">
        <f t="shared" si="3"/>
        <v>976.3</v>
      </c>
      <c r="L45" s="31">
        <f t="shared" si="4"/>
        <v>976.3</v>
      </c>
      <c r="M45" s="31">
        <f t="shared" si="5"/>
        <v>976.3</v>
      </c>
    </row>
    <row r="46" s="1" customFormat="1" spans="1:13">
      <c r="A46" s="15">
        <v>41</v>
      </c>
      <c r="B46" s="20">
        <v>6837176260</v>
      </c>
      <c r="C46" s="22" t="s">
        <v>91</v>
      </c>
      <c r="D46" s="22" t="s">
        <v>92</v>
      </c>
      <c r="E46" s="23">
        <v>20170627</v>
      </c>
      <c r="F46" s="20">
        <v>100</v>
      </c>
      <c r="G46" s="20">
        <v>17227</v>
      </c>
      <c r="H46" s="20">
        <v>17227</v>
      </c>
      <c r="I46" s="37">
        <f t="shared" si="1"/>
        <v>12403.44</v>
      </c>
      <c r="J46" s="31">
        <f t="shared" si="2"/>
        <v>7235.34</v>
      </c>
      <c r="K46" s="31">
        <f t="shared" si="3"/>
        <v>1722.7</v>
      </c>
      <c r="L46" s="31">
        <f t="shared" si="4"/>
        <v>1722.7</v>
      </c>
      <c r="M46" s="31">
        <f t="shared" si="5"/>
        <v>1722.7</v>
      </c>
    </row>
    <row r="47" s="1" customFormat="1" spans="1:13">
      <c r="A47" s="15">
        <v>42</v>
      </c>
      <c r="B47" s="20">
        <v>6837179764</v>
      </c>
      <c r="C47" s="22" t="s">
        <v>93</v>
      </c>
      <c r="D47" s="22" t="s">
        <v>94</v>
      </c>
      <c r="E47" s="23">
        <v>20170627</v>
      </c>
      <c r="F47" s="20">
        <v>100</v>
      </c>
      <c r="G47" s="20">
        <v>18622</v>
      </c>
      <c r="H47" s="20">
        <v>18622</v>
      </c>
      <c r="I47" s="37">
        <f t="shared" si="1"/>
        <v>13407.84</v>
      </c>
      <c r="J47" s="31">
        <f t="shared" si="2"/>
        <v>7821.24</v>
      </c>
      <c r="K47" s="31">
        <f t="shared" si="3"/>
        <v>1862.2</v>
      </c>
      <c r="L47" s="31">
        <f t="shared" si="4"/>
        <v>1862.2</v>
      </c>
      <c r="M47" s="31">
        <f t="shared" si="5"/>
        <v>1862.2</v>
      </c>
    </row>
    <row r="48" s="1" customFormat="1" spans="1:13">
      <c r="A48" s="15">
        <v>43</v>
      </c>
      <c r="B48" s="20">
        <v>6837182432</v>
      </c>
      <c r="C48" s="22" t="s">
        <v>95</v>
      </c>
      <c r="D48" s="22" t="s">
        <v>96</v>
      </c>
      <c r="E48" s="23">
        <v>20170627</v>
      </c>
      <c r="F48" s="20">
        <v>80</v>
      </c>
      <c r="G48" s="20">
        <v>15707</v>
      </c>
      <c r="H48" s="20">
        <v>15707</v>
      </c>
      <c r="I48" s="37">
        <f t="shared" si="1"/>
        <v>11309.04</v>
      </c>
      <c r="J48" s="31">
        <f t="shared" si="2"/>
        <v>6596.94</v>
      </c>
      <c r="K48" s="31">
        <f t="shared" si="3"/>
        <v>1570.7</v>
      </c>
      <c r="L48" s="31">
        <f t="shared" si="4"/>
        <v>1570.7</v>
      </c>
      <c r="M48" s="31">
        <f t="shared" si="5"/>
        <v>1570.7</v>
      </c>
    </row>
    <row r="49" s="1" customFormat="1" spans="1:13">
      <c r="A49" s="15">
        <v>44</v>
      </c>
      <c r="B49" s="20">
        <v>6837182533</v>
      </c>
      <c r="C49" s="22" t="s">
        <v>97</v>
      </c>
      <c r="D49" s="22" t="s">
        <v>98</v>
      </c>
      <c r="E49" s="23">
        <v>20170627</v>
      </c>
      <c r="F49" s="20">
        <v>100</v>
      </c>
      <c r="G49" s="20">
        <v>23382</v>
      </c>
      <c r="H49" s="20">
        <v>23382</v>
      </c>
      <c r="I49" s="37">
        <f t="shared" si="1"/>
        <v>16835.04</v>
      </c>
      <c r="J49" s="31">
        <f t="shared" si="2"/>
        <v>9820.44</v>
      </c>
      <c r="K49" s="31">
        <f t="shared" si="3"/>
        <v>2338.2</v>
      </c>
      <c r="L49" s="31">
        <f t="shared" si="4"/>
        <v>2338.2</v>
      </c>
      <c r="M49" s="31">
        <f t="shared" si="5"/>
        <v>2338.2</v>
      </c>
    </row>
    <row r="50" s="1" customFormat="1" spans="1:13">
      <c r="A50" s="15">
        <v>45</v>
      </c>
      <c r="B50" s="20">
        <v>6837183666</v>
      </c>
      <c r="C50" s="22" t="s">
        <v>99</v>
      </c>
      <c r="D50" s="22" t="s">
        <v>100</v>
      </c>
      <c r="E50" s="23">
        <v>20170626</v>
      </c>
      <c r="F50" s="20">
        <v>60</v>
      </c>
      <c r="G50" s="20">
        <v>9800</v>
      </c>
      <c r="H50" s="20">
        <v>9800</v>
      </c>
      <c r="I50" s="37">
        <f t="shared" si="1"/>
        <v>7056</v>
      </c>
      <c r="J50" s="31">
        <f t="shared" si="2"/>
        <v>4116</v>
      </c>
      <c r="K50" s="31">
        <f t="shared" si="3"/>
        <v>980</v>
      </c>
      <c r="L50" s="31">
        <f t="shared" si="4"/>
        <v>980</v>
      </c>
      <c r="M50" s="31">
        <f t="shared" si="5"/>
        <v>980</v>
      </c>
    </row>
    <row r="51" s="1" customFormat="1" spans="1:13">
      <c r="A51" s="15">
        <v>46</v>
      </c>
      <c r="B51" s="20">
        <v>6837183826</v>
      </c>
      <c r="C51" s="22" t="s">
        <v>101</v>
      </c>
      <c r="D51" s="22" t="s">
        <v>102</v>
      </c>
      <c r="E51" s="23">
        <v>20170626</v>
      </c>
      <c r="F51" s="20">
        <v>100</v>
      </c>
      <c r="G51" s="20">
        <v>21831</v>
      </c>
      <c r="H51" s="20">
        <v>21831</v>
      </c>
      <c r="I51" s="37">
        <f t="shared" si="1"/>
        <v>15718.32</v>
      </c>
      <c r="J51" s="31">
        <f t="shared" si="2"/>
        <v>9169.02</v>
      </c>
      <c r="K51" s="31">
        <f t="shared" si="3"/>
        <v>2183.1</v>
      </c>
      <c r="L51" s="31">
        <f t="shared" si="4"/>
        <v>2183.1</v>
      </c>
      <c r="M51" s="31">
        <f t="shared" si="5"/>
        <v>2183.1</v>
      </c>
    </row>
    <row r="52" s="1" customFormat="1" spans="1:13">
      <c r="A52" s="15">
        <v>47</v>
      </c>
      <c r="B52" s="20">
        <v>6837183943</v>
      </c>
      <c r="C52" s="22" t="s">
        <v>103</v>
      </c>
      <c r="D52" s="22" t="s">
        <v>104</v>
      </c>
      <c r="E52" s="23">
        <v>20170628</v>
      </c>
      <c r="F52" s="20">
        <v>50</v>
      </c>
      <c r="G52" s="20">
        <v>7963</v>
      </c>
      <c r="H52" s="20">
        <v>7963</v>
      </c>
      <c r="I52" s="37">
        <f t="shared" si="1"/>
        <v>5733.36</v>
      </c>
      <c r="J52" s="31">
        <f t="shared" si="2"/>
        <v>3344.46</v>
      </c>
      <c r="K52" s="31">
        <f t="shared" si="3"/>
        <v>796.3</v>
      </c>
      <c r="L52" s="31">
        <f t="shared" si="4"/>
        <v>796.3</v>
      </c>
      <c r="M52" s="31">
        <f t="shared" si="5"/>
        <v>796.3</v>
      </c>
    </row>
    <row r="53" s="1" customFormat="1" spans="1:13">
      <c r="A53" s="15">
        <v>48</v>
      </c>
      <c r="B53" s="20">
        <v>6837183998</v>
      </c>
      <c r="C53" s="22" t="s">
        <v>105</v>
      </c>
      <c r="D53" s="22" t="s">
        <v>106</v>
      </c>
      <c r="E53" s="23">
        <v>20170628</v>
      </c>
      <c r="F53" s="20">
        <v>60</v>
      </c>
      <c r="G53" s="20">
        <v>12854</v>
      </c>
      <c r="H53" s="20">
        <v>12854</v>
      </c>
      <c r="I53" s="37">
        <f t="shared" si="1"/>
        <v>9254.88</v>
      </c>
      <c r="J53" s="31">
        <f t="shared" si="2"/>
        <v>5398.68</v>
      </c>
      <c r="K53" s="31">
        <f t="shared" si="3"/>
        <v>1285.4</v>
      </c>
      <c r="L53" s="31">
        <f t="shared" si="4"/>
        <v>1285.4</v>
      </c>
      <c r="M53" s="31">
        <f t="shared" si="5"/>
        <v>1285.4</v>
      </c>
    </row>
    <row r="54" s="1" customFormat="1" spans="1:13">
      <c r="A54" s="15">
        <v>49</v>
      </c>
      <c r="B54" s="20">
        <v>6837184034</v>
      </c>
      <c r="C54" s="22" t="s">
        <v>107</v>
      </c>
      <c r="D54" s="22" t="s">
        <v>108</v>
      </c>
      <c r="E54" s="23">
        <v>20170628</v>
      </c>
      <c r="F54" s="20">
        <v>80</v>
      </c>
      <c r="G54" s="20">
        <v>10487</v>
      </c>
      <c r="H54" s="20">
        <v>10487</v>
      </c>
      <c r="I54" s="37">
        <f t="shared" si="1"/>
        <v>7550.64</v>
      </c>
      <c r="J54" s="31">
        <f t="shared" si="2"/>
        <v>4404.54</v>
      </c>
      <c r="K54" s="31">
        <f t="shared" si="3"/>
        <v>1048.7</v>
      </c>
      <c r="L54" s="31">
        <f t="shared" si="4"/>
        <v>1048.7</v>
      </c>
      <c r="M54" s="31">
        <f t="shared" si="5"/>
        <v>1048.7</v>
      </c>
    </row>
    <row r="55" s="1" customFormat="1" spans="1:13">
      <c r="A55" s="15">
        <v>50</v>
      </c>
      <c r="B55" s="20">
        <v>6837184047</v>
      </c>
      <c r="C55" s="22" t="s">
        <v>109</v>
      </c>
      <c r="D55" s="22" t="s">
        <v>110</v>
      </c>
      <c r="E55" s="23">
        <v>20170628</v>
      </c>
      <c r="F55" s="20">
        <v>50</v>
      </c>
      <c r="G55" s="20">
        <v>11173</v>
      </c>
      <c r="H55" s="20">
        <v>11173</v>
      </c>
      <c r="I55" s="37">
        <f t="shared" si="1"/>
        <v>8044.56</v>
      </c>
      <c r="J55" s="31">
        <f t="shared" si="2"/>
        <v>4692.66</v>
      </c>
      <c r="K55" s="31">
        <f t="shared" si="3"/>
        <v>1117.3</v>
      </c>
      <c r="L55" s="31">
        <f t="shared" si="4"/>
        <v>1117.3</v>
      </c>
      <c r="M55" s="31">
        <f t="shared" si="5"/>
        <v>1117.3</v>
      </c>
    </row>
    <row r="56" s="1" customFormat="1" spans="1:13">
      <c r="A56" s="15">
        <v>51</v>
      </c>
      <c r="B56" s="20">
        <v>6837185196</v>
      </c>
      <c r="C56" s="22" t="s">
        <v>111</v>
      </c>
      <c r="D56" s="22" t="s">
        <v>112</v>
      </c>
      <c r="E56" s="23">
        <v>20170628</v>
      </c>
      <c r="F56" s="20">
        <v>60</v>
      </c>
      <c r="G56" s="20">
        <v>13329</v>
      </c>
      <c r="H56" s="20">
        <v>13329</v>
      </c>
      <c r="I56" s="37">
        <f t="shared" si="1"/>
        <v>9596.88</v>
      </c>
      <c r="J56" s="31">
        <f t="shared" si="2"/>
        <v>5598.18</v>
      </c>
      <c r="K56" s="31">
        <f t="shared" si="3"/>
        <v>1332.9</v>
      </c>
      <c r="L56" s="31">
        <f t="shared" si="4"/>
        <v>1332.9</v>
      </c>
      <c r="M56" s="31">
        <f t="shared" si="5"/>
        <v>1332.9</v>
      </c>
    </row>
    <row r="57" s="1" customFormat="1" spans="1:13">
      <c r="A57" s="15">
        <v>52</v>
      </c>
      <c r="B57" s="20">
        <v>6837185200</v>
      </c>
      <c r="C57" s="22" t="s">
        <v>113</v>
      </c>
      <c r="D57" s="22" t="s">
        <v>114</v>
      </c>
      <c r="E57" s="23">
        <v>20170627</v>
      </c>
      <c r="F57" s="20">
        <v>84</v>
      </c>
      <c r="G57" s="20">
        <v>18756</v>
      </c>
      <c r="H57" s="20">
        <v>18756</v>
      </c>
      <c r="I57" s="37">
        <f t="shared" si="1"/>
        <v>13504.32</v>
      </c>
      <c r="J57" s="31">
        <f t="shared" si="2"/>
        <v>7877.52</v>
      </c>
      <c r="K57" s="31">
        <f t="shared" si="3"/>
        <v>1875.6</v>
      </c>
      <c r="L57" s="31">
        <f t="shared" si="4"/>
        <v>1875.6</v>
      </c>
      <c r="M57" s="31">
        <f t="shared" si="5"/>
        <v>1875.6</v>
      </c>
    </row>
    <row r="58" s="1" customFormat="1" spans="1:13">
      <c r="A58" s="15">
        <v>53</v>
      </c>
      <c r="B58" s="20">
        <v>6845254631</v>
      </c>
      <c r="C58" s="22" t="s">
        <v>115</v>
      </c>
      <c r="D58" s="22" t="s">
        <v>116</v>
      </c>
      <c r="E58" s="23">
        <v>20171124</v>
      </c>
      <c r="F58" s="20">
        <v>40</v>
      </c>
      <c r="G58" s="20">
        <v>7385</v>
      </c>
      <c r="H58" s="20">
        <v>7385</v>
      </c>
      <c r="I58" s="37">
        <f t="shared" si="1"/>
        <v>5317.2</v>
      </c>
      <c r="J58" s="31">
        <f t="shared" si="2"/>
        <v>3101.7</v>
      </c>
      <c r="K58" s="31">
        <f t="shared" si="3"/>
        <v>738.5</v>
      </c>
      <c r="L58" s="31">
        <f t="shared" si="4"/>
        <v>738.5</v>
      </c>
      <c r="M58" s="31">
        <f t="shared" si="5"/>
        <v>738.5</v>
      </c>
    </row>
    <row r="59" s="1" customFormat="1" spans="1:13">
      <c r="A59" s="15">
        <v>54</v>
      </c>
      <c r="B59" s="20">
        <v>6847497629</v>
      </c>
      <c r="C59" s="22" t="s">
        <v>117</v>
      </c>
      <c r="D59" s="22" t="s">
        <v>118</v>
      </c>
      <c r="E59" s="23">
        <v>20171214</v>
      </c>
      <c r="F59" s="20">
        <v>40</v>
      </c>
      <c r="G59" s="20">
        <v>5724</v>
      </c>
      <c r="H59" s="20">
        <v>5724</v>
      </c>
      <c r="I59" s="37">
        <f t="shared" si="1"/>
        <v>4121.28</v>
      </c>
      <c r="J59" s="31">
        <f t="shared" si="2"/>
        <v>2404.08</v>
      </c>
      <c r="K59" s="31">
        <f t="shared" si="3"/>
        <v>572.4</v>
      </c>
      <c r="L59" s="31">
        <f t="shared" si="4"/>
        <v>572.4</v>
      </c>
      <c r="M59" s="31">
        <f t="shared" si="5"/>
        <v>572.4</v>
      </c>
    </row>
    <row r="60" s="1" customFormat="1" spans="1:13">
      <c r="A60" s="15">
        <v>55</v>
      </c>
      <c r="B60" s="20">
        <v>6847714807</v>
      </c>
      <c r="C60" s="22" t="s">
        <v>119</v>
      </c>
      <c r="D60" s="22" t="s">
        <v>120</v>
      </c>
      <c r="E60" s="23">
        <v>20171219</v>
      </c>
      <c r="F60" s="20">
        <v>80</v>
      </c>
      <c r="G60" s="20">
        <v>17543</v>
      </c>
      <c r="H60" s="20">
        <v>17543</v>
      </c>
      <c r="I60" s="37">
        <f t="shared" si="1"/>
        <v>12630.96</v>
      </c>
      <c r="J60" s="31">
        <f t="shared" si="2"/>
        <v>7368.06</v>
      </c>
      <c r="K60" s="31">
        <f t="shared" si="3"/>
        <v>1754.3</v>
      </c>
      <c r="L60" s="31">
        <f t="shared" si="4"/>
        <v>1754.3</v>
      </c>
      <c r="M60" s="31">
        <f t="shared" si="5"/>
        <v>1754.3</v>
      </c>
    </row>
    <row r="61" s="1" customFormat="1" spans="1:13">
      <c r="A61" s="15">
        <v>56</v>
      </c>
      <c r="B61" s="20">
        <v>6847724231</v>
      </c>
      <c r="C61" s="22" t="s">
        <v>121</v>
      </c>
      <c r="D61" s="22" t="s">
        <v>122</v>
      </c>
      <c r="E61" s="23">
        <v>20171219</v>
      </c>
      <c r="F61" s="20">
        <v>80</v>
      </c>
      <c r="G61" s="20">
        <v>16058</v>
      </c>
      <c r="H61" s="20">
        <v>16058</v>
      </c>
      <c r="I61" s="37">
        <f t="shared" si="1"/>
        <v>11561.76</v>
      </c>
      <c r="J61" s="31">
        <f t="shared" si="2"/>
        <v>6744.36</v>
      </c>
      <c r="K61" s="31">
        <f t="shared" si="3"/>
        <v>1605.8</v>
      </c>
      <c r="L61" s="31">
        <f t="shared" si="4"/>
        <v>1605.8</v>
      </c>
      <c r="M61" s="31">
        <f t="shared" si="5"/>
        <v>1605.8</v>
      </c>
    </row>
    <row r="62" s="1" customFormat="1" spans="1:13">
      <c r="A62" s="15">
        <v>57</v>
      </c>
      <c r="B62" s="20">
        <v>6847731565</v>
      </c>
      <c r="C62" s="22" t="s">
        <v>123</v>
      </c>
      <c r="D62" s="22" t="s">
        <v>124</v>
      </c>
      <c r="E62" s="23">
        <v>20171219</v>
      </c>
      <c r="F62" s="20">
        <v>55</v>
      </c>
      <c r="G62" s="20">
        <v>9759</v>
      </c>
      <c r="H62" s="20">
        <v>9759</v>
      </c>
      <c r="I62" s="37">
        <f t="shared" si="1"/>
        <v>7026.48</v>
      </c>
      <c r="J62" s="31">
        <f t="shared" si="2"/>
        <v>4098.78</v>
      </c>
      <c r="K62" s="31">
        <f t="shared" si="3"/>
        <v>975.9</v>
      </c>
      <c r="L62" s="31">
        <f t="shared" si="4"/>
        <v>975.9</v>
      </c>
      <c r="M62" s="31">
        <f t="shared" si="5"/>
        <v>975.9</v>
      </c>
    </row>
    <row r="63" s="1" customFormat="1" spans="1:13">
      <c r="A63" s="15">
        <v>58</v>
      </c>
      <c r="B63" s="20">
        <v>6847736863</v>
      </c>
      <c r="C63" s="22" t="s">
        <v>125</v>
      </c>
      <c r="D63" s="22" t="s">
        <v>126</v>
      </c>
      <c r="E63" s="23">
        <v>20171219</v>
      </c>
      <c r="F63" s="20">
        <v>58</v>
      </c>
      <c r="G63" s="20">
        <v>10618</v>
      </c>
      <c r="H63" s="20">
        <v>10618</v>
      </c>
      <c r="I63" s="37">
        <f t="shared" si="1"/>
        <v>7644.96</v>
      </c>
      <c r="J63" s="31">
        <f t="shared" si="2"/>
        <v>4459.56</v>
      </c>
      <c r="K63" s="31">
        <f t="shared" si="3"/>
        <v>1061.8</v>
      </c>
      <c r="L63" s="31">
        <f t="shared" si="4"/>
        <v>1061.8</v>
      </c>
      <c r="M63" s="31">
        <f t="shared" si="5"/>
        <v>1061.8</v>
      </c>
    </row>
    <row r="64" s="1" customFormat="1" spans="1:13">
      <c r="A64" s="15">
        <v>59</v>
      </c>
      <c r="B64" s="20">
        <v>6847739266</v>
      </c>
      <c r="C64" s="22" t="s">
        <v>127</v>
      </c>
      <c r="D64" s="22" t="s">
        <v>128</v>
      </c>
      <c r="E64" s="23">
        <v>20171227</v>
      </c>
      <c r="F64" s="20">
        <v>22.08</v>
      </c>
      <c r="G64" s="20">
        <v>3490</v>
      </c>
      <c r="H64" s="20">
        <v>3490</v>
      </c>
      <c r="I64" s="37">
        <f t="shared" si="1"/>
        <v>2512.8</v>
      </c>
      <c r="J64" s="31">
        <f t="shared" si="2"/>
        <v>1465.8</v>
      </c>
      <c r="K64" s="31">
        <f t="shared" si="3"/>
        <v>349</v>
      </c>
      <c r="L64" s="31">
        <f t="shared" si="4"/>
        <v>349</v>
      </c>
      <c r="M64" s="31">
        <f t="shared" si="5"/>
        <v>349</v>
      </c>
    </row>
    <row r="65" s="1" customFormat="1" spans="1:13">
      <c r="A65" s="15">
        <v>60</v>
      </c>
      <c r="B65" s="26">
        <v>6847742527</v>
      </c>
      <c r="C65" s="24" t="s">
        <v>129</v>
      </c>
      <c r="D65" s="22" t="s">
        <v>130</v>
      </c>
      <c r="E65" s="22" t="s">
        <v>131</v>
      </c>
      <c r="F65" s="26">
        <v>11.2</v>
      </c>
      <c r="G65" s="20">
        <v>4351</v>
      </c>
      <c r="H65" s="20">
        <v>4351</v>
      </c>
      <c r="I65" s="37">
        <f t="shared" si="1"/>
        <v>3132.72</v>
      </c>
      <c r="J65" s="31">
        <f t="shared" si="2"/>
        <v>1827.42</v>
      </c>
      <c r="K65" s="31">
        <f t="shared" si="3"/>
        <v>435.1</v>
      </c>
      <c r="L65" s="31">
        <f t="shared" si="4"/>
        <v>435.1</v>
      </c>
      <c r="M65" s="31">
        <f t="shared" si="5"/>
        <v>435.1</v>
      </c>
    </row>
    <row r="66" s="1" customFormat="1" spans="1:13">
      <c r="A66" s="15">
        <v>61</v>
      </c>
      <c r="B66" s="20">
        <v>6847742950</v>
      </c>
      <c r="C66" s="22" t="s">
        <v>132</v>
      </c>
      <c r="D66" s="22" t="s">
        <v>133</v>
      </c>
      <c r="E66" s="23">
        <v>20171219</v>
      </c>
      <c r="F66" s="20">
        <v>33.12</v>
      </c>
      <c r="G66" s="20">
        <v>5071</v>
      </c>
      <c r="H66" s="20">
        <v>5071</v>
      </c>
      <c r="I66" s="37">
        <f t="shared" si="1"/>
        <v>3651.12</v>
      </c>
      <c r="J66" s="31">
        <f t="shared" si="2"/>
        <v>2129.82</v>
      </c>
      <c r="K66" s="31">
        <f t="shared" si="3"/>
        <v>507.1</v>
      </c>
      <c r="L66" s="31">
        <f t="shared" si="4"/>
        <v>507.1</v>
      </c>
      <c r="M66" s="31">
        <f t="shared" si="5"/>
        <v>507.1</v>
      </c>
    </row>
    <row r="67" s="1" customFormat="1" spans="1:13">
      <c r="A67" s="15">
        <v>62</v>
      </c>
      <c r="B67" s="20">
        <v>6847743357</v>
      </c>
      <c r="C67" s="22" t="s">
        <v>134</v>
      </c>
      <c r="D67" s="22" t="s">
        <v>135</v>
      </c>
      <c r="E67" s="23">
        <v>20171219</v>
      </c>
      <c r="F67" s="20">
        <v>55</v>
      </c>
      <c r="G67" s="20">
        <v>12687</v>
      </c>
      <c r="H67" s="20">
        <v>12687</v>
      </c>
      <c r="I67" s="37">
        <f t="shared" si="1"/>
        <v>9134.64</v>
      </c>
      <c r="J67" s="31">
        <f t="shared" si="2"/>
        <v>5328.54</v>
      </c>
      <c r="K67" s="31">
        <f t="shared" si="3"/>
        <v>1268.7</v>
      </c>
      <c r="L67" s="31">
        <f t="shared" si="4"/>
        <v>1268.7</v>
      </c>
      <c r="M67" s="31">
        <f t="shared" si="5"/>
        <v>1268.7</v>
      </c>
    </row>
    <row r="68" s="1" customFormat="1" spans="1:13">
      <c r="A68" s="15">
        <v>63</v>
      </c>
      <c r="B68" s="20">
        <v>6847743399</v>
      </c>
      <c r="C68" s="22" t="s">
        <v>136</v>
      </c>
      <c r="D68" s="22" t="s">
        <v>137</v>
      </c>
      <c r="E68" s="23">
        <v>20171219</v>
      </c>
      <c r="F68" s="20">
        <v>55</v>
      </c>
      <c r="G68" s="20">
        <v>12493</v>
      </c>
      <c r="H68" s="20">
        <v>12493</v>
      </c>
      <c r="I68" s="37">
        <f t="shared" si="1"/>
        <v>8994.96</v>
      </c>
      <c r="J68" s="31">
        <f t="shared" si="2"/>
        <v>5247.06</v>
      </c>
      <c r="K68" s="31">
        <f t="shared" si="3"/>
        <v>1249.3</v>
      </c>
      <c r="L68" s="31">
        <f t="shared" si="4"/>
        <v>1249.3</v>
      </c>
      <c r="M68" s="31">
        <f t="shared" si="5"/>
        <v>1249.3</v>
      </c>
    </row>
    <row r="69" s="1" customFormat="1" spans="1:13">
      <c r="A69" s="15">
        <v>64</v>
      </c>
      <c r="B69" s="20">
        <v>6847978537</v>
      </c>
      <c r="C69" s="22" t="s">
        <v>138</v>
      </c>
      <c r="D69" s="22" t="s">
        <v>139</v>
      </c>
      <c r="E69" s="23">
        <v>20171221</v>
      </c>
      <c r="F69" s="20">
        <v>80</v>
      </c>
      <c r="G69" s="20">
        <v>10329</v>
      </c>
      <c r="H69" s="20">
        <v>10329</v>
      </c>
      <c r="I69" s="37">
        <f t="shared" si="1"/>
        <v>7436.88</v>
      </c>
      <c r="J69" s="31">
        <f t="shared" si="2"/>
        <v>4338.18</v>
      </c>
      <c r="K69" s="31">
        <f t="shared" si="3"/>
        <v>1032.9</v>
      </c>
      <c r="L69" s="31">
        <f t="shared" si="4"/>
        <v>1032.9</v>
      </c>
      <c r="M69" s="31">
        <f t="shared" si="5"/>
        <v>1032.9</v>
      </c>
    </row>
    <row r="70" s="1" customFormat="1" spans="1:13">
      <c r="A70" s="15">
        <v>65</v>
      </c>
      <c r="B70" s="20">
        <v>6847978582</v>
      </c>
      <c r="C70" s="22" t="s">
        <v>140</v>
      </c>
      <c r="D70" s="22" t="s">
        <v>141</v>
      </c>
      <c r="E70" s="23">
        <v>20171221</v>
      </c>
      <c r="F70" s="20">
        <v>80</v>
      </c>
      <c r="G70" s="20">
        <v>14838</v>
      </c>
      <c r="H70" s="20">
        <v>14838</v>
      </c>
      <c r="I70" s="37">
        <f t="shared" ref="I70:I133" si="6">J70+K70+L70+M70</f>
        <v>10683.36</v>
      </c>
      <c r="J70" s="31">
        <f t="shared" si="2"/>
        <v>6231.96</v>
      </c>
      <c r="K70" s="31">
        <f t="shared" si="3"/>
        <v>1483.8</v>
      </c>
      <c r="L70" s="31">
        <f t="shared" si="4"/>
        <v>1483.8</v>
      </c>
      <c r="M70" s="31">
        <f t="shared" si="5"/>
        <v>1483.8</v>
      </c>
    </row>
    <row r="71" s="1" customFormat="1" spans="1:13">
      <c r="A71" s="15">
        <v>66</v>
      </c>
      <c r="B71" s="20">
        <v>6847978739</v>
      </c>
      <c r="C71" s="22" t="s">
        <v>142</v>
      </c>
      <c r="D71" s="22" t="s">
        <v>143</v>
      </c>
      <c r="E71" s="23">
        <v>20171219</v>
      </c>
      <c r="F71" s="20">
        <v>40</v>
      </c>
      <c r="G71" s="20">
        <v>8218</v>
      </c>
      <c r="H71" s="20">
        <v>8218</v>
      </c>
      <c r="I71" s="37">
        <f t="shared" si="6"/>
        <v>5916.96</v>
      </c>
      <c r="J71" s="31">
        <f t="shared" ref="J71:J134" si="7">H71*0.42</f>
        <v>3451.56</v>
      </c>
      <c r="K71" s="31">
        <f t="shared" ref="K71:K134" si="8">H71*0.1</f>
        <v>821.8</v>
      </c>
      <c r="L71" s="31">
        <f t="shared" ref="L71:L134" si="9">G71*0.1</f>
        <v>821.8</v>
      </c>
      <c r="M71" s="31">
        <f t="shared" ref="M71:M134" si="10">G71*0.1</f>
        <v>821.8</v>
      </c>
    </row>
    <row r="72" s="1" customFormat="1" spans="1:13">
      <c r="A72" s="15">
        <v>67</v>
      </c>
      <c r="B72" s="20">
        <v>6847979019</v>
      </c>
      <c r="C72" s="22" t="s">
        <v>144</v>
      </c>
      <c r="D72" s="22" t="s">
        <v>145</v>
      </c>
      <c r="E72" s="23">
        <v>20171221</v>
      </c>
      <c r="F72" s="20">
        <v>80</v>
      </c>
      <c r="G72" s="20">
        <v>15781</v>
      </c>
      <c r="H72" s="20">
        <v>15781</v>
      </c>
      <c r="I72" s="37">
        <f t="shared" si="6"/>
        <v>11362.32</v>
      </c>
      <c r="J72" s="31">
        <f t="shared" si="7"/>
        <v>6628.02</v>
      </c>
      <c r="K72" s="31">
        <f t="shared" si="8"/>
        <v>1578.1</v>
      </c>
      <c r="L72" s="31">
        <f t="shared" si="9"/>
        <v>1578.1</v>
      </c>
      <c r="M72" s="31">
        <f t="shared" si="10"/>
        <v>1578.1</v>
      </c>
    </row>
    <row r="73" s="1" customFormat="1" spans="1:13">
      <c r="A73" s="15">
        <v>68</v>
      </c>
      <c r="B73" s="20">
        <v>6847979022</v>
      </c>
      <c r="C73" s="22" t="s">
        <v>146</v>
      </c>
      <c r="D73" s="22" t="s">
        <v>147</v>
      </c>
      <c r="E73" s="23">
        <v>20171221</v>
      </c>
      <c r="F73" s="20">
        <v>80</v>
      </c>
      <c r="G73" s="20">
        <v>15543</v>
      </c>
      <c r="H73" s="20">
        <v>15543</v>
      </c>
      <c r="I73" s="37">
        <f t="shared" si="6"/>
        <v>11190.96</v>
      </c>
      <c r="J73" s="31">
        <f t="shared" si="7"/>
        <v>6528.06</v>
      </c>
      <c r="K73" s="31">
        <f t="shared" si="8"/>
        <v>1554.3</v>
      </c>
      <c r="L73" s="31">
        <f t="shared" si="9"/>
        <v>1554.3</v>
      </c>
      <c r="M73" s="31">
        <f t="shared" si="10"/>
        <v>1554.3</v>
      </c>
    </row>
    <row r="74" s="1" customFormat="1" spans="1:13">
      <c r="A74" s="15">
        <v>69</v>
      </c>
      <c r="B74" s="26">
        <v>6848390235</v>
      </c>
      <c r="C74" s="22" t="s">
        <v>148</v>
      </c>
      <c r="D74" s="22" t="s">
        <v>149</v>
      </c>
      <c r="E74" s="22" t="s">
        <v>150</v>
      </c>
      <c r="F74" s="26">
        <v>120</v>
      </c>
      <c r="G74" s="20">
        <v>26566</v>
      </c>
      <c r="H74" s="20">
        <v>26566</v>
      </c>
      <c r="I74" s="37">
        <f t="shared" si="6"/>
        <v>19127.52</v>
      </c>
      <c r="J74" s="31">
        <f t="shared" si="7"/>
        <v>11157.72</v>
      </c>
      <c r="K74" s="31">
        <f t="shared" si="8"/>
        <v>2656.6</v>
      </c>
      <c r="L74" s="31">
        <f t="shared" si="9"/>
        <v>2656.6</v>
      </c>
      <c r="M74" s="31">
        <f t="shared" si="10"/>
        <v>2656.6</v>
      </c>
    </row>
    <row r="75" s="1" customFormat="1" spans="1:13">
      <c r="A75" s="15">
        <v>70</v>
      </c>
      <c r="B75" s="20">
        <v>6848391645</v>
      </c>
      <c r="C75" s="22" t="s">
        <v>151</v>
      </c>
      <c r="D75" s="22" t="s">
        <v>152</v>
      </c>
      <c r="E75" s="23">
        <v>20171226</v>
      </c>
      <c r="F75" s="20">
        <v>27</v>
      </c>
      <c r="G75" s="20">
        <v>5973</v>
      </c>
      <c r="H75" s="20">
        <v>5973</v>
      </c>
      <c r="I75" s="37">
        <f t="shared" si="6"/>
        <v>4300.56</v>
      </c>
      <c r="J75" s="31">
        <f t="shared" si="7"/>
        <v>2508.66</v>
      </c>
      <c r="K75" s="31">
        <f t="shared" si="8"/>
        <v>597.3</v>
      </c>
      <c r="L75" s="31">
        <f t="shared" si="9"/>
        <v>597.3</v>
      </c>
      <c r="M75" s="31">
        <f t="shared" si="10"/>
        <v>597.3</v>
      </c>
    </row>
    <row r="76" s="1" customFormat="1" spans="1:13">
      <c r="A76" s="15">
        <v>71</v>
      </c>
      <c r="B76" s="20">
        <v>6848621940</v>
      </c>
      <c r="C76" s="22" t="s">
        <v>153</v>
      </c>
      <c r="D76" s="22" t="s">
        <v>154</v>
      </c>
      <c r="E76" s="23">
        <v>20171229</v>
      </c>
      <c r="F76" s="20">
        <v>33.28</v>
      </c>
      <c r="G76" s="20">
        <v>5457</v>
      </c>
      <c r="H76" s="20">
        <v>5457</v>
      </c>
      <c r="I76" s="37">
        <f t="shared" si="6"/>
        <v>3929.04</v>
      </c>
      <c r="J76" s="31">
        <f t="shared" si="7"/>
        <v>2291.94</v>
      </c>
      <c r="K76" s="31">
        <f t="shared" si="8"/>
        <v>545.7</v>
      </c>
      <c r="L76" s="31">
        <f t="shared" si="9"/>
        <v>545.7</v>
      </c>
      <c r="M76" s="31">
        <f t="shared" si="10"/>
        <v>545.7</v>
      </c>
    </row>
    <row r="77" s="1" customFormat="1" spans="1:13">
      <c r="A77" s="15">
        <v>72</v>
      </c>
      <c r="B77" s="20">
        <v>6848627140</v>
      </c>
      <c r="C77" s="22" t="s">
        <v>155</v>
      </c>
      <c r="D77" s="22" t="s">
        <v>156</v>
      </c>
      <c r="E77" s="23">
        <v>20171229</v>
      </c>
      <c r="F77" s="20">
        <v>26.6</v>
      </c>
      <c r="G77" s="20">
        <v>5206</v>
      </c>
      <c r="H77" s="20">
        <v>5206</v>
      </c>
      <c r="I77" s="37">
        <f t="shared" si="6"/>
        <v>3748.32</v>
      </c>
      <c r="J77" s="31">
        <f t="shared" si="7"/>
        <v>2186.52</v>
      </c>
      <c r="K77" s="31">
        <f t="shared" si="8"/>
        <v>520.6</v>
      </c>
      <c r="L77" s="31">
        <f t="shared" si="9"/>
        <v>520.6</v>
      </c>
      <c r="M77" s="31">
        <f t="shared" si="10"/>
        <v>520.6</v>
      </c>
    </row>
    <row r="78" s="1" customFormat="1" spans="1:13">
      <c r="A78" s="15">
        <v>73</v>
      </c>
      <c r="B78" s="20">
        <v>6848666516</v>
      </c>
      <c r="C78" s="22" t="s">
        <v>157</v>
      </c>
      <c r="D78" s="22" t="s">
        <v>158</v>
      </c>
      <c r="E78" s="23">
        <v>20171229</v>
      </c>
      <c r="F78" s="20">
        <v>80</v>
      </c>
      <c r="G78" s="20">
        <v>15777</v>
      </c>
      <c r="H78" s="20">
        <v>15777</v>
      </c>
      <c r="I78" s="37">
        <f t="shared" si="6"/>
        <v>11359.44</v>
      </c>
      <c r="J78" s="31">
        <f t="shared" si="7"/>
        <v>6626.34</v>
      </c>
      <c r="K78" s="31">
        <f t="shared" si="8"/>
        <v>1577.7</v>
      </c>
      <c r="L78" s="31">
        <f t="shared" si="9"/>
        <v>1577.7</v>
      </c>
      <c r="M78" s="31">
        <f t="shared" si="10"/>
        <v>1577.7</v>
      </c>
    </row>
    <row r="79" s="1" customFormat="1" spans="1:13">
      <c r="A79" s="15">
        <v>74</v>
      </c>
      <c r="B79" s="20">
        <v>6848861605</v>
      </c>
      <c r="C79" s="22" t="s">
        <v>159</v>
      </c>
      <c r="D79" s="22" t="s">
        <v>160</v>
      </c>
      <c r="E79" s="23">
        <v>20180105</v>
      </c>
      <c r="F79" s="20">
        <v>27</v>
      </c>
      <c r="G79" s="20">
        <v>5644</v>
      </c>
      <c r="H79" s="20">
        <v>5644</v>
      </c>
      <c r="I79" s="37">
        <f t="shared" si="6"/>
        <v>4063.68</v>
      </c>
      <c r="J79" s="31">
        <f t="shared" si="7"/>
        <v>2370.48</v>
      </c>
      <c r="K79" s="31">
        <f t="shared" si="8"/>
        <v>564.4</v>
      </c>
      <c r="L79" s="31">
        <f t="shared" si="9"/>
        <v>564.4</v>
      </c>
      <c r="M79" s="31">
        <f t="shared" si="10"/>
        <v>564.4</v>
      </c>
    </row>
    <row r="80" s="1" customFormat="1" spans="1:13">
      <c r="A80" s="15">
        <v>75</v>
      </c>
      <c r="B80" s="20">
        <v>6849637575</v>
      </c>
      <c r="C80" s="22" t="s">
        <v>161</v>
      </c>
      <c r="D80" s="22" t="s">
        <v>162</v>
      </c>
      <c r="E80" s="23">
        <v>20180116</v>
      </c>
      <c r="F80" s="20">
        <v>30</v>
      </c>
      <c r="G80" s="20">
        <v>4208</v>
      </c>
      <c r="H80" s="20">
        <v>4208</v>
      </c>
      <c r="I80" s="37">
        <f t="shared" si="6"/>
        <v>3029.76</v>
      </c>
      <c r="J80" s="31">
        <f t="shared" si="7"/>
        <v>1767.36</v>
      </c>
      <c r="K80" s="31">
        <f t="shared" si="8"/>
        <v>420.8</v>
      </c>
      <c r="L80" s="31">
        <f t="shared" si="9"/>
        <v>420.8</v>
      </c>
      <c r="M80" s="31">
        <f t="shared" si="10"/>
        <v>420.8</v>
      </c>
    </row>
    <row r="81" s="1" customFormat="1" spans="1:13">
      <c r="A81" s="15">
        <v>76</v>
      </c>
      <c r="B81" s="20">
        <v>6850187986</v>
      </c>
      <c r="C81" s="22" t="s">
        <v>163</v>
      </c>
      <c r="D81" s="22" t="s">
        <v>164</v>
      </c>
      <c r="E81" s="23">
        <v>20180123</v>
      </c>
      <c r="F81" s="20">
        <v>55</v>
      </c>
      <c r="G81" s="20">
        <v>11582</v>
      </c>
      <c r="H81" s="20">
        <v>11582</v>
      </c>
      <c r="I81" s="37">
        <f t="shared" si="6"/>
        <v>8339.04</v>
      </c>
      <c r="J81" s="31">
        <f t="shared" si="7"/>
        <v>4864.44</v>
      </c>
      <c r="K81" s="31">
        <f t="shared" si="8"/>
        <v>1158.2</v>
      </c>
      <c r="L81" s="31">
        <f t="shared" si="9"/>
        <v>1158.2</v>
      </c>
      <c r="M81" s="31">
        <f t="shared" si="10"/>
        <v>1158.2</v>
      </c>
    </row>
    <row r="82" s="1" customFormat="1" spans="1:13">
      <c r="A82" s="15">
        <v>77</v>
      </c>
      <c r="B82" s="20">
        <v>6851033990</v>
      </c>
      <c r="C82" s="22" t="s">
        <v>165</v>
      </c>
      <c r="D82" s="22" t="s">
        <v>166</v>
      </c>
      <c r="E82" s="23">
        <v>20180208</v>
      </c>
      <c r="F82" s="20">
        <v>100</v>
      </c>
      <c r="G82" s="20">
        <v>16531</v>
      </c>
      <c r="H82" s="20">
        <v>16531</v>
      </c>
      <c r="I82" s="37">
        <f t="shared" si="6"/>
        <v>11902.32</v>
      </c>
      <c r="J82" s="31">
        <f t="shared" si="7"/>
        <v>6943.02</v>
      </c>
      <c r="K82" s="31">
        <f t="shared" si="8"/>
        <v>1653.1</v>
      </c>
      <c r="L82" s="31">
        <f t="shared" si="9"/>
        <v>1653.1</v>
      </c>
      <c r="M82" s="31">
        <f t="shared" si="10"/>
        <v>1653.1</v>
      </c>
    </row>
    <row r="83" s="1" customFormat="1" spans="1:13">
      <c r="A83" s="15">
        <v>78</v>
      </c>
      <c r="B83" s="20">
        <v>6851034603</v>
      </c>
      <c r="C83" s="22" t="s">
        <v>167</v>
      </c>
      <c r="D83" s="22" t="s">
        <v>168</v>
      </c>
      <c r="E83" s="23">
        <v>20180209</v>
      </c>
      <c r="F83" s="20">
        <v>80</v>
      </c>
      <c r="G83" s="20">
        <v>16582</v>
      </c>
      <c r="H83" s="20">
        <v>16582</v>
      </c>
      <c r="I83" s="37">
        <f t="shared" si="6"/>
        <v>11939.04</v>
      </c>
      <c r="J83" s="31">
        <f t="shared" si="7"/>
        <v>6964.44</v>
      </c>
      <c r="K83" s="31">
        <f t="shared" si="8"/>
        <v>1658.2</v>
      </c>
      <c r="L83" s="31">
        <f t="shared" si="9"/>
        <v>1658.2</v>
      </c>
      <c r="M83" s="31">
        <f t="shared" si="10"/>
        <v>1658.2</v>
      </c>
    </row>
    <row r="84" s="1" customFormat="1" spans="1:13">
      <c r="A84" s="15">
        <v>79</v>
      </c>
      <c r="B84" s="20">
        <v>6851034733</v>
      </c>
      <c r="C84" s="22" t="s">
        <v>169</v>
      </c>
      <c r="D84" s="22" t="s">
        <v>170</v>
      </c>
      <c r="E84" s="23">
        <v>20180209</v>
      </c>
      <c r="F84" s="20">
        <v>80</v>
      </c>
      <c r="G84" s="20">
        <v>16376</v>
      </c>
      <c r="H84" s="20">
        <v>16376</v>
      </c>
      <c r="I84" s="37">
        <f t="shared" si="6"/>
        <v>11790.72</v>
      </c>
      <c r="J84" s="31">
        <f t="shared" si="7"/>
        <v>6877.92</v>
      </c>
      <c r="K84" s="31">
        <f t="shared" si="8"/>
        <v>1637.6</v>
      </c>
      <c r="L84" s="31">
        <f t="shared" si="9"/>
        <v>1637.6</v>
      </c>
      <c r="M84" s="31">
        <f t="shared" si="10"/>
        <v>1637.6</v>
      </c>
    </row>
    <row r="85" s="1" customFormat="1" spans="1:13">
      <c r="A85" s="15">
        <v>80</v>
      </c>
      <c r="B85" s="20">
        <v>6851035071</v>
      </c>
      <c r="C85" s="22" t="s">
        <v>171</v>
      </c>
      <c r="D85" s="22" t="s">
        <v>172</v>
      </c>
      <c r="E85" s="23">
        <v>20180209</v>
      </c>
      <c r="F85" s="20">
        <v>80</v>
      </c>
      <c r="G85" s="20">
        <v>15458</v>
      </c>
      <c r="H85" s="20">
        <v>15458</v>
      </c>
      <c r="I85" s="37">
        <f t="shared" si="6"/>
        <v>11129.76</v>
      </c>
      <c r="J85" s="31">
        <f t="shared" si="7"/>
        <v>6492.36</v>
      </c>
      <c r="K85" s="31">
        <f t="shared" si="8"/>
        <v>1545.8</v>
      </c>
      <c r="L85" s="31">
        <f t="shared" si="9"/>
        <v>1545.8</v>
      </c>
      <c r="M85" s="31">
        <f t="shared" si="10"/>
        <v>1545.8</v>
      </c>
    </row>
    <row r="86" s="1" customFormat="1" spans="1:13">
      <c r="A86" s="15">
        <v>81</v>
      </c>
      <c r="B86" s="20">
        <v>6851035198</v>
      </c>
      <c r="C86" s="22" t="s">
        <v>173</v>
      </c>
      <c r="D86" s="22" t="s">
        <v>174</v>
      </c>
      <c r="E86" s="23">
        <v>20180209</v>
      </c>
      <c r="F86" s="20">
        <v>80</v>
      </c>
      <c r="G86" s="20">
        <v>16728</v>
      </c>
      <c r="H86" s="20">
        <v>16728</v>
      </c>
      <c r="I86" s="37">
        <f t="shared" si="6"/>
        <v>12044.16</v>
      </c>
      <c r="J86" s="31">
        <f t="shared" si="7"/>
        <v>7025.76</v>
      </c>
      <c r="K86" s="31">
        <f t="shared" si="8"/>
        <v>1672.8</v>
      </c>
      <c r="L86" s="31">
        <f t="shared" si="9"/>
        <v>1672.8</v>
      </c>
      <c r="M86" s="31">
        <f t="shared" si="10"/>
        <v>1672.8</v>
      </c>
    </row>
    <row r="87" s="1" customFormat="1" spans="1:13">
      <c r="A87" s="15">
        <v>82</v>
      </c>
      <c r="B87" s="20">
        <v>6851246592</v>
      </c>
      <c r="C87" s="22" t="s">
        <v>175</v>
      </c>
      <c r="D87" s="22" t="s">
        <v>108</v>
      </c>
      <c r="E87" s="23">
        <v>20180211</v>
      </c>
      <c r="F87" s="20">
        <v>20</v>
      </c>
      <c r="G87" s="20">
        <v>4814</v>
      </c>
      <c r="H87" s="20">
        <v>4814</v>
      </c>
      <c r="I87" s="37">
        <f t="shared" si="6"/>
        <v>3466.08</v>
      </c>
      <c r="J87" s="31">
        <f t="shared" si="7"/>
        <v>2021.88</v>
      </c>
      <c r="K87" s="31">
        <f t="shared" si="8"/>
        <v>481.4</v>
      </c>
      <c r="L87" s="31">
        <f t="shared" si="9"/>
        <v>481.4</v>
      </c>
      <c r="M87" s="31">
        <f t="shared" si="10"/>
        <v>481.4</v>
      </c>
    </row>
    <row r="88" s="1" customFormat="1" spans="1:13">
      <c r="A88" s="15">
        <v>83</v>
      </c>
      <c r="B88" s="26">
        <v>6851248699</v>
      </c>
      <c r="C88" s="24" t="s">
        <v>176</v>
      </c>
      <c r="D88" s="22" t="s">
        <v>177</v>
      </c>
      <c r="E88" s="22" t="s">
        <v>178</v>
      </c>
      <c r="F88" s="26">
        <v>16.8</v>
      </c>
      <c r="G88" s="20">
        <v>5128</v>
      </c>
      <c r="H88" s="20">
        <v>5128</v>
      </c>
      <c r="I88" s="37">
        <f t="shared" si="6"/>
        <v>3692.16</v>
      </c>
      <c r="J88" s="31">
        <f t="shared" si="7"/>
        <v>2153.76</v>
      </c>
      <c r="K88" s="31">
        <f t="shared" si="8"/>
        <v>512.8</v>
      </c>
      <c r="L88" s="31">
        <f t="shared" si="9"/>
        <v>512.8</v>
      </c>
      <c r="M88" s="31">
        <f t="shared" si="10"/>
        <v>512.8</v>
      </c>
    </row>
    <row r="89" s="1" customFormat="1" spans="1:13">
      <c r="A89" s="15">
        <v>84</v>
      </c>
      <c r="B89" s="20">
        <v>6851406695</v>
      </c>
      <c r="C89" s="22" t="s">
        <v>179</v>
      </c>
      <c r="D89" s="22" t="s">
        <v>180</v>
      </c>
      <c r="E89" s="23">
        <v>20180212</v>
      </c>
      <c r="F89" s="20">
        <v>5600</v>
      </c>
      <c r="G89" s="20">
        <v>1164560</v>
      </c>
      <c r="H89" s="20">
        <v>1164560</v>
      </c>
      <c r="I89" s="37">
        <f t="shared" si="6"/>
        <v>838483.2</v>
      </c>
      <c r="J89" s="31">
        <f t="shared" si="7"/>
        <v>489115.2</v>
      </c>
      <c r="K89" s="31">
        <f t="shared" si="8"/>
        <v>116456</v>
      </c>
      <c r="L89" s="31">
        <f t="shared" si="9"/>
        <v>116456</v>
      </c>
      <c r="M89" s="31">
        <f t="shared" si="10"/>
        <v>116456</v>
      </c>
    </row>
    <row r="90" s="1" customFormat="1" spans="1:13">
      <c r="A90" s="15">
        <v>85</v>
      </c>
      <c r="B90" s="20">
        <v>6851409867</v>
      </c>
      <c r="C90" s="22" t="s">
        <v>181</v>
      </c>
      <c r="D90" s="22" t="s">
        <v>182</v>
      </c>
      <c r="E90" s="23">
        <v>20180212</v>
      </c>
      <c r="F90" s="20">
        <v>4800</v>
      </c>
      <c r="G90" s="20">
        <v>1056000</v>
      </c>
      <c r="H90" s="20">
        <v>1056000</v>
      </c>
      <c r="I90" s="37">
        <f t="shared" si="6"/>
        <v>760320</v>
      </c>
      <c r="J90" s="31">
        <f t="shared" si="7"/>
        <v>443520</v>
      </c>
      <c r="K90" s="31">
        <f t="shared" si="8"/>
        <v>105600</v>
      </c>
      <c r="L90" s="31">
        <f t="shared" si="9"/>
        <v>105600</v>
      </c>
      <c r="M90" s="31">
        <f t="shared" si="10"/>
        <v>105600</v>
      </c>
    </row>
    <row r="91" s="1" customFormat="1" spans="1:13">
      <c r="A91" s="15">
        <v>86</v>
      </c>
      <c r="B91" s="26">
        <v>6851553678</v>
      </c>
      <c r="C91" s="24" t="s">
        <v>183</v>
      </c>
      <c r="D91" s="22" t="s">
        <v>177</v>
      </c>
      <c r="E91" s="22" t="s">
        <v>184</v>
      </c>
      <c r="F91" s="26">
        <v>27.54</v>
      </c>
      <c r="G91" s="20">
        <v>3136</v>
      </c>
      <c r="H91" s="20">
        <v>3136</v>
      </c>
      <c r="I91" s="37">
        <f t="shared" si="6"/>
        <v>2257.92</v>
      </c>
      <c r="J91" s="31">
        <f t="shared" si="7"/>
        <v>1317.12</v>
      </c>
      <c r="K91" s="31">
        <f t="shared" si="8"/>
        <v>313.6</v>
      </c>
      <c r="L91" s="31">
        <f t="shared" si="9"/>
        <v>313.6</v>
      </c>
      <c r="M91" s="31">
        <f t="shared" si="10"/>
        <v>313.6</v>
      </c>
    </row>
    <row r="92" s="1" customFormat="1" spans="1:13">
      <c r="A92" s="15">
        <v>87</v>
      </c>
      <c r="B92" s="20">
        <v>6852242038</v>
      </c>
      <c r="C92" s="22" t="s">
        <v>185</v>
      </c>
      <c r="D92" s="22" t="s">
        <v>186</v>
      </c>
      <c r="E92" s="23">
        <v>20180320</v>
      </c>
      <c r="F92" s="20">
        <v>100</v>
      </c>
      <c r="G92" s="20">
        <v>12401</v>
      </c>
      <c r="H92" s="20">
        <v>12401</v>
      </c>
      <c r="I92" s="37">
        <f t="shared" si="6"/>
        <v>8928.72</v>
      </c>
      <c r="J92" s="31">
        <f t="shared" si="7"/>
        <v>5208.42</v>
      </c>
      <c r="K92" s="31">
        <f t="shared" si="8"/>
        <v>1240.1</v>
      </c>
      <c r="L92" s="31">
        <f t="shared" si="9"/>
        <v>1240.1</v>
      </c>
      <c r="M92" s="31">
        <f t="shared" si="10"/>
        <v>1240.1</v>
      </c>
    </row>
    <row r="93" s="1" customFormat="1" spans="1:13">
      <c r="A93" s="15">
        <v>88</v>
      </c>
      <c r="B93" s="26">
        <v>6853009870</v>
      </c>
      <c r="C93" s="24" t="s">
        <v>187</v>
      </c>
      <c r="D93" s="22" t="s">
        <v>188</v>
      </c>
      <c r="E93" s="22" t="s">
        <v>189</v>
      </c>
      <c r="F93" s="26">
        <v>66</v>
      </c>
      <c r="G93" s="20">
        <v>12145</v>
      </c>
      <c r="H93" s="20">
        <v>12145</v>
      </c>
      <c r="I93" s="37">
        <f t="shared" si="6"/>
        <v>8744.4</v>
      </c>
      <c r="J93" s="31">
        <f t="shared" si="7"/>
        <v>5100.9</v>
      </c>
      <c r="K93" s="31">
        <f t="shared" si="8"/>
        <v>1214.5</v>
      </c>
      <c r="L93" s="31">
        <f t="shared" si="9"/>
        <v>1214.5</v>
      </c>
      <c r="M93" s="31">
        <f t="shared" si="10"/>
        <v>1214.5</v>
      </c>
    </row>
    <row r="94" s="1" customFormat="1" spans="1:13">
      <c r="A94" s="15">
        <v>89</v>
      </c>
      <c r="B94" s="20">
        <v>6853012102</v>
      </c>
      <c r="C94" s="22" t="s">
        <v>190</v>
      </c>
      <c r="D94" s="22" t="s">
        <v>191</v>
      </c>
      <c r="E94" s="23">
        <v>20180328</v>
      </c>
      <c r="F94" s="20">
        <v>55</v>
      </c>
      <c r="G94" s="20">
        <v>15216</v>
      </c>
      <c r="H94" s="20">
        <v>15216</v>
      </c>
      <c r="I94" s="37">
        <f t="shared" si="6"/>
        <v>10955.52</v>
      </c>
      <c r="J94" s="31">
        <f t="shared" si="7"/>
        <v>6390.72</v>
      </c>
      <c r="K94" s="31">
        <f t="shared" si="8"/>
        <v>1521.6</v>
      </c>
      <c r="L94" s="31">
        <f t="shared" si="9"/>
        <v>1521.6</v>
      </c>
      <c r="M94" s="31">
        <f t="shared" si="10"/>
        <v>1521.6</v>
      </c>
    </row>
    <row r="95" s="1" customFormat="1" spans="1:13">
      <c r="A95" s="15">
        <v>90</v>
      </c>
      <c r="B95" s="26">
        <v>6853032898</v>
      </c>
      <c r="C95" s="24" t="s">
        <v>192</v>
      </c>
      <c r="D95" s="22" t="s">
        <v>130</v>
      </c>
      <c r="E95" s="22" t="s">
        <v>193</v>
      </c>
      <c r="F95" s="26">
        <v>22</v>
      </c>
      <c r="G95" s="20">
        <v>4472</v>
      </c>
      <c r="H95" s="20">
        <v>4472</v>
      </c>
      <c r="I95" s="37">
        <f t="shared" si="6"/>
        <v>3219.84</v>
      </c>
      <c r="J95" s="31">
        <f t="shared" si="7"/>
        <v>1878.24</v>
      </c>
      <c r="K95" s="31">
        <f t="shared" si="8"/>
        <v>447.2</v>
      </c>
      <c r="L95" s="31">
        <f t="shared" si="9"/>
        <v>447.2</v>
      </c>
      <c r="M95" s="31">
        <f t="shared" si="10"/>
        <v>447.2</v>
      </c>
    </row>
    <row r="96" s="1" customFormat="1" spans="1:13">
      <c r="A96" s="15">
        <v>91</v>
      </c>
      <c r="B96" s="26">
        <v>6853065324</v>
      </c>
      <c r="C96" s="24" t="s">
        <v>194</v>
      </c>
      <c r="D96" s="22" t="s">
        <v>195</v>
      </c>
      <c r="E96" s="22" t="s">
        <v>189</v>
      </c>
      <c r="F96" s="26">
        <v>86</v>
      </c>
      <c r="G96" s="20">
        <v>18273</v>
      </c>
      <c r="H96" s="20">
        <v>18273</v>
      </c>
      <c r="I96" s="37">
        <f t="shared" si="6"/>
        <v>13156.56</v>
      </c>
      <c r="J96" s="31">
        <f t="shared" si="7"/>
        <v>7674.66</v>
      </c>
      <c r="K96" s="31">
        <f t="shared" si="8"/>
        <v>1827.3</v>
      </c>
      <c r="L96" s="31">
        <f t="shared" si="9"/>
        <v>1827.3</v>
      </c>
      <c r="M96" s="31">
        <f t="shared" si="10"/>
        <v>1827.3</v>
      </c>
    </row>
    <row r="97" s="1" customFormat="1" spans="1:13">
      <c r="A97" s="15">
        <v>92</v>
      </c>
      <c r="B97" s="20">
        <v>6853081438</v>
      </c>
      <c r="C97" s="22" t="s">
        <v>196</v>
      </c>
      <c r="D97" s="22" t="s">
        <v>197</v>
      </c>
      <c r="E97" s="23">
        <v>20180328</v>
      </c>
      <c r="F97" s="20">
        <v>80</v>
      </c>
      <c r="G97" s="20">
        <v>12087</v>
      </c>
      <c r="H97" s="20">
        <v>12087</v>
      </c>
      <c r="I97" s="37">
        <f t="shared" si="6"/>
        <v>8702.64</v>
      </c>
      <c r="J97" s="31">
        <f t="shared" si="7"/>
        <v>5076.54</v>
      </c>
      <c r="K97" s="31">
        <f t="shared" si="8"/>
        <v>1208.7</v>
      </c>
      <c r="L97" s="31">
        <f t="shared" si="9"/>
        <v>1208.7</v>
      </c>
      <c r="M97" s="31">
        <f t="shared" si="10"/>
        <v>1208.7</v>
      </c>
    </row>
    <row r="98" s="1" customFormat="1" spans="1:13">
      <c r="A98" s="15">
        <v>93</v>
      </c>
      <c r="B98" s="20">
        <v>6853085791</v>
      </c>
      <c r="C98" s="22" t="s">
        <v>198</v>
      </c>
      <c r="D98" s="22" t="s">
        <v>199</v>
      </c>
      <c r="E98" s="23">
        <v>20180328</v>
      </c>
      <c r="F98" s="20">
        <v>80</v>
      </c>
      <c r="G98" s="20">
        <v>13928</v>
      </c>
      <c r="H98" s="20">
        <v>13928</v>
      </c>
      <c r="I98" s="37">
        <f t="shared" si="6"/>
        <v>10028.16</v>
      </c>
      <c r="J98" s="31">
        <f t="shared" si="7"/>
        <v>5849.76</v>
      </c>
      <c r="K98" s="31">
        <f t="shared" si="8"/>
        <v>1392.8</v>
      </c>
      <c r="L98" s="31">
        <f t="shared" si="9"/>
        <v>1392.8</v>
      </c>
      <c r="M98" s="31">
        <f t="shared" si="10"/>
        <v>1392.8</v>
      </c>
    </row>
    <row r="99" s="1" customFormat="1" spans="1:13">
      <c r="A99" s="15">
        <v>94</v>
      </c>
      <c r="B99" s="20">
        <v>6853087393</v>
      </c>
      <c r="C99" s="22" t="s">
        <v>200</v>
      </c>
      <c r="D99" s="22" t="s">
        <v>201</v>
      </c>
      <c r="E99" s="23">
        <v>20180328</v>
      </c>
      <c r="F99" s="20">
        <v>80</v>
      </c>
      <c r="G99" s="20">
        <v>16485</v>
      </c>
      <c r="H99" s="20">
        <v>16485</v>
      </c>
      <c r="I99" s="37">
        <f t="shared" si="6"/>
        <v>11869.2</v>
      </c>
      <c r="J99" s="31">
        <f t="shared" si="7"/>
        <v>6923.7</v>
      </c>
      <c r="K99" s="31">
        <f t="shared" si="8"/>
        <v>1648.5</v>
      </c>
      <c r="L99" s="31">
        <f t="shared" si="9"/>
        <v>1648.5</v>
      </c>
      <c r="M99" s="31">
        <f t="shared" si="10"/>
        <v>1648.5</v>
      </c>
    </row>
    <row r="100" s="1" customFormat="1" spans="1:13">
      <c r="A100" s="15">
        <v>95</v>
      </c>
      <c r="B100" s="20">
        <v>6853088875</v>
      </c>
      <c r="C100" s="22" t="s">
        <v>202</v>
      </c>
      <c r="D100" s="22" t="s">
        <v>203</v>
      </c>
      <c r="E100" s="23">
        <v>20180328</v>
      </c>
      <c r="F100" s="20">
        <v>80</v>
      </c>
      <c r="G100" s="20">
        <v>18372</v>
      </c>
      <c r="H100" s="20">
        <v>18372</v>
      </c>
      <c r="I100" s="37">
        <f t="shared" si="6"/>
        <v>13227.84</v>
      </c>
      <c r="J100" s="31">
        <f t="shared" si="7"/>
        <v>7716.24</v>
      </c>
      <c r="K100" s="31">
        <f t="shared" si="8"/>
        <v>1837.2</v>
      </c>
      <c r="L100" s="31">
        <f t="shared" si="9"/>
        <v>1837.2</v>
      </c>
      <c r="M100" s="31">
        <f t="shared" si="10"/>
        <v>1837.2</v>
      </c>
    </row>
    <row r="101" s="1" customFormat="1" spans="1:13">
      <c r="A101" s="15">
        <v>96</v>
      </c>
      <c r="B101" s="20">
        <v>6853098560</v>
      </c>
      <c r="C101" s="22" t="s">
        <v>204</v>
      </c>
      <c r="D101" s="22" t="s">
        <v>205</v>
      </c>
      <c r="E101" s="23">
        <v>20180328</v>
      </c>
      <c r="F101" s="20">
        <v>80</v>
      </c>
      <c r="G101" s="20">
        <v>16601</v>
      </c>
      <c r="H101" s="20">
        <v>16601</v>
      </c>
      <c r="I101" s="37">
        <f t="shared" si="6"/>
        <v>11952.72</v>
      </c>
      <c r="J101" s="31">
        <f t="shared" si="7"/>
        <v>6972.42</v>
      </c>
      <c r="K101" s="31">
        <f t="shared" si="8"/>
        <v>1660.1</v>
      </c>
      <c r="L101" s="31">
        <f t="shared" si="9"/>
        <v>1660.1</v>
      </c>
      <c r="M101" s="31">
        <f t="shared" si="10"/>
        <v>1660.1</v>
      </c>
    </row>
    <row r="102" s="1" customFormat="1" spans="1:13">
      <c r="A102" s="15">
        <v>97</v>
      </c>
      <c r="B102" s="20">
        <v>6853099749</v>
      </c>
      <c r="C102" s="22" t="s">
        <v>206</v>
      </c>
      <c r="D102" s="22" t="s">
        <v>207</v>
      </c>
      <c r="E102" s="23">
        <v>20180328</v>
      </c>
      <c r="F102" s="20">
        <v>80</v>
      </c>
      <c r="G102" s="20">
        <v>13972</v>
      </c>
      <c r="H102" s="20">
        <v>13972</v>
      </c>
      <c r="I102" s="37">
        <f t="shared" si="6"/>
        <v>10059.84</v>
      </c>
      <c r="J102" s="31">
        <f t="shared" si="7"/>
        <v>5868.24</v>
      </c>
      <c r="K102" s="31">
        <f t="shared" si="8"/>
        <v>1397.2</v>
      </c>
      <c r="L102" s="31">
        <f t="shared" si="9"/>
        <v>1397.2</v>
      </c>
      <c r="M102" s="31">
        <f t="shared" si="10"/>
        <v>1397.2</v>
      </c>
    </row>
    <row r="103" s="1" customFormat="1" spans="1:13">
      <c r="A103" s="15">
        <v>98</v>
      </c>
      <c r="B103" s="20">
        <v>6853101752</v>
      </c>
      <c r="C103" s="22" t="s">
        <v>208</v>
      </c>
      <c r="D103" s="22" t="s">
        <v>209</v>
      </c>
      <c r="E103" s="23">
        <v>20180328</v>
      </c>
      <c r="F103" s="20">
        <v>80</v>
      </c>
      <c r="G103" s="20">
        <v>13265</v>
      </c>
      <c r="H103" s="20">
        <v>13265</v>
      </c>
      <c r="I103" s="37">
        <f t="shared" si="6"/>
        <v>9550.8</v>
      </c>
      <c r="J103" s="31">
        <f t="shared" si="7"/>
        <v>5571.3</v>
      </c>
      <c r="K103" s="31">
        <f t="shared" si="8"/>
        <v>1326.5</v>
      </c>
      <c r="L103" s="31">
        <f t="shared" si="9"/>
        <v>1326.5</v>
      </c>
      <c r="M103" s="31">
        <f t="shared" si="10"/>
        <v>1326.5</v>
      </c>
    </row>
    <row r="104" s="1" customFormat="1" spans="1:13">
      <c r="A104" s="15">
        <v>99</v>
      </c>
      <c r="B104" s="20">
        <v>6853158833</v>
      </c>
      <c r="C104" s="22" t="s">
        <v>210</v>
      </c>
      <c r="D104" s="22" t="s">
        <v>211</v>
      </c>
      <c r="E104" s="23">
        <v>20180329</v>
      </c>
      <c r="F104" s="20">
        <v>80</v>
      </c>
      <c r="G104" s="20">
        <v>15370</v>
      </c>
      <c r="H104" s="20">
        <v>15370</v>
      </c>
      <c r="I104" s="37">
        <f t="shared" si="6"/>
        <v>11066.4</v>
      </c>
      <c r="J104" s="31">
        <f t="shared" si="7"/>
        <v>6455.4</v>
      </c>
      <c r="K104" s="31">
        <f t="shared" si="8"/>
        <v>1537</v>
      </c>
      <c r="L104" s="31">
        <f t="shared" si="9"/>
        <v>1537</v>
      </c>
      <c r="M104" s="31">
        <f t="shared" si="10"/>
        <v>1537</v>
      </c>
    </row>
    <row r="105" s="1" customFormat="1" spans="1:13">
      <c r="A105" s="15">
        <v>100</v>
      </c>
      <c r="B105" s="20">
        <v>6853161181</v>
      </c>
      <c r="C105" s="22" t="s">
        <v>212</v>
      </c>
      <c r="D105" s="22" t="s">
        <v>213</v>
      </c>
      <c r="E105" s="23">
        <v>20180329</v>
      </c>
      <c r="F105" s="20">
        <v>80</v>
      </c>
      <c r="G105" s="20">
        <v>16961</v>
      </c>
      <c r="H105" s="20">
        <v>16961</v>
      </c>
      <c r="I105" s="37">
        <f t="shared" si="6"/>
        <v>12211.92</v>
      </c>
      <c r="J105" s="31">
        <f t="shared" si="7"/>
        <v>7123.62</v>
      </c>
      <c r="K105" s="31">
        <f t="shared" si="8"/>
        <v>1696.1</v>
      </c>
      <c r="L105" s="31">
        <f t="shared" si="9"/>
        <v>1696.1</v>
      </c>
      <c r="M105" s="31">
        <f t="shared" si="10"/>
        <v>1696.1</v>
      </c>
    </row>
    <row r="106" s="1" customFormat="1" spans="1:13">
      <c r="A106" s="15">
        <v>101</v>
      </c>
      <c r="B106" s="20">
        <v>6853569015</v>
      </c>
      <c r="C106" s="22" t="s">
        <v>214</v>
      </c>
      <c r="D106" s="22" t="s">
        <v>215</v>
      </c>
      <c r="E106" s="23">
        <v>20180412</v>
      </c>
      <c r="F106" s="20">
        <v>55</v>
      </c>
      <c r="G106" s="20">
        <v>12201</v>
      </c>
      <c r="H106" s="20">
        <v>12201</v>
      </c>
      <c r="I106" s="37">
        <f t="shared" si="6"/>
        <v>8784.72</v>
      </c>
      <c r="J106" s="31">
        <f t="shared" si="7"/>
        <v>5124.42</v>
      </c>
      <c r="K106" s="31">
        <f t="shared" si="8"/>
        <v>1220.1</v>
      </c>
      <c r="L106" s="31">
        <f t="shared" si="9"/>
        <v>1220.1</v>
      </c>
      <c r="M106" s="31">
        <f t="shared" si="10"/>
        <v>1220.1</v>
      </c>
    </row>
    <row r="107" s="1" customFormat="1" spans="1:13">
      <c r="A107" s="15">
        <v>102</v>
      </c>
      <c r="B107" s="20">
        <v>6853572392</v>
      </c>
      <c r="C107" s="22" t="s">
        <v>216</v>
      </c>
      <c r="D107" s="22" t="s">
        <v>217</v>
      </c>
      <c r="E107" s="23">
        <v>20180412</v>
      </c>
      <c r="F107" s="20">
        <v>55</v>
      </c>
      <c r="G107" s="20">
        <v>12108</v>
      </c>
      <c r="H107" s="20">
        <v>12108</v>
      </c>
      <c r="I107" s="37">
        <f t="shared" si="6"/>
        <v>8717.76</v>
      </c>
      <c r="J107" s="31">
        <f t="shared" si="7"/>
        <v>5085.36</v>
      </c>
      <c r="K107" s="31">
        <f t="shared" si="8"/>
        <v>1210.8</v>
      </c>
      <c r="L107" s="31">
        <f t="shared" si="9"/>
        <v>1210.8</v>
      </c>
      <c r="M107" s="31">
        <f t="shared" si="10"/>
        <v>1210.8</v>
      </c>
    </row>
    <row r="108" s="1" customFormat="1" spans="1:13">
      <c r="A108" s="15">
        <v>103</v>
      </c>
      <c r="B108" s="20">
        <v>6853580254</v>
      </c>
      <c r="C108" s="22" t="s">
        <v>218</v>
      </c>
      <c r="D108" s="22" t="s">
        <v>219</v>
      </c>
      <c r="E108" s="23">
        <v>20180412</v>
      </c>
      <c r="F108" s="20">
        <v>55</v>
      </c>
      <c r="G108" s="20">
        <v>9339</v>
      </c>
      <c r="H108" s="20">
        <v>9339</v>
      </c>
      <c r="I108" s="37">
        <f t="shared" si="6"/>
        <v>6724.08</v>
      </c>
      <c r="J108" s="31">
        <f t="shared" si="7"/>
        <v>3922.38</v>
      </c>
      <c r="K108" s="31">
        <f t="shared" si="8"/>
        <v>933.9</v>
      </c>
      <c r="L108" s="31">
        <f t="shared" si="9"/>
        <v>933.9</v>
      </c>
      <c r="M108" s="31">
        <f t="shared" si="10"/>
        <v>933.9</v>
      </c>
    </row>
    <row r="109" s="1" customFormat="1" spans="1:13">
      <c r="A109" s="15">
        <v>104</v>
      </c>
      <c r="B109" s="20">
        <v>6853603649</v>
      </c>
      <c r="C109" s="22" t="s">
        <v>220</v>
      </c>
      <c r="D109" s="22" t="s">
        <v>73</v>
      </c>
      <c r="E109" s="23">
        <v>20180412</v>
      </c>
      <c r="F109" s="20">
        <v>150</v>
      </c>
      <c r="G109" s="20">
        <v>26018</v>
      </c>
      <c r="H109" s="20">
        <v>26018</v>
      </c>
      <c r="I109" s="37">
        <f t="shared" si="6"/>
        <v>18732.96</v>
      </c>
      <c r="J109" s="31">
        <f t="shared" si="7"/>
        <v>10927.56</v>
      </c>
      <c r="K109" s="31">
        <f t="shared" si="8"/>
        <v>2601.8</v>
      </c>
      <c r="L109" s="31">
        <f t="shared" si="9"/>
        <v>2601.8</v>
      </c>
      <c r="M109" s="31">
        <f t="shared" si="10"/>
        <v>2601.8</v>
      </c>
    </row>
    <row r="110" s="1" customFormat="1" spans="1:13">
      <c r="A110" s="15">
        <v>105</v>
      </c>
      <c r="B110" s="20">
        <v>6853648299</v>
      </c>
      <c r="C110" s="22" t="s">
        <v>221</v>
      </c>
      <c r="D110" s="22" t="s">
        <v>222</v>
      </c>
      <c r="E110" s="23">
        <v>20180411</v>
      </c>
      <c r="F110" s="20">
        <v>80</v>
      </c>
      <c r="G110" s="20">
        <v>14250</v>
      </c>
      <c r="H110" s="20">
        <v>14250</v>
      </c>
      <c r="I110" s="37">
        <f t="shared" si="6"/>
        <v>10260</v>
      </c>
      <c r="J110" s="31">
        <f t="shared" si="7"/>
        <v>5985</v>
      </c>
      <c r="K110" s="31">
        <f t="shared" si="8"/>
        <v>1425</v>
      </c>
      <c r="L110" s="31">
        <f t="shared" si="9"/>
        <v>1425</v>
      </c>
      <c r="M110" s="31">
        <f t="shared" si="10"/>
        <v>1425</v>
      </c>
    </row>
    <row r="111" s="1" customFormat="1" spans="1:13">
      <c r="A111" s="15">
        <v>106</v>
      </c>
      <c r="B111" s="20">
        <v>6853667588</v>
      </c>
      <c r="C111" s="22" t="s">
        <v>223</v>
      </c>
      <c r="D111" s="22" t="s">
        <v>224</v>
      </c>
      <c r="E111" s="23">
        <v>20180412</v>
      </c>
      <c r="F111" s="20">
        <v>58</v>
      </c>
      <c r="G111" s="20">
        <v>11498</v>
      </c>
      <c r="H111" s="20">
        <v>11498</v>
      </c>
      <c r="I111" s="37">
        <f t="shared" si="6"/>
        <v>8278.56</v>
      </c>
      <c r="J111" s="31">
        <f t="shared" si="7"/>
        <v>4829.16</v>
      </c>
      <c r="K111" s="31">
        <f t="shared" si="8"/>
        <v>1149.8</v>
      </c>
      <c r="L111" s="31">
        <f t="shared" si="9"/>
        <v>1149.8</v>
      </c>
      <c r="M111" s="31">
        <f t="shared" si="10"/>
        <v>1149.8</v>
      </c>
    </row>
    <row r="112" s="1" customFormat="1" spans="1:13">
      <c r="A112" s="15">
        <v>107</v>
      </c>
      <c r="B112" s="26">
        <v>6853669122</v>
      </c>
      <c r="C112" s="24" t="s">
        <v>225</v>
      </c>
      <c r="D112" s="22" t="s">
        <v>226</v>
      </c>
      <c r="E112" s="22" t="s">
        <v>227</v>
      </c>
      <c r="F112" s="26">
        <v>30</v>
      </c>
      <c r="G112" s="20">
        <v>4870</v>
      </c>
      <c r="H112" s="20">
        <v>4870</v>
      </c>
      <c r="I112" s="37">
        <f t="shared" si="6"/>
        <v>3506.4</v>
      </c>
      <c r="J112" s="31">
        <f t="shared" si="7"/>
        <v>2045.4</v>
      </c>
      <c r="K112" s="31">
        <f t="shared" si="8"/>
        <v>487</v>
      </c>
      <c r="L112" s="31">
        <f t="shared" si="9"/>
        <v>487</v>
      </c>
      <c r="M112" s="31">
        <f t="shared" si="10"/>
        <v>487</v>
      </c>
    </row>
    <row r="113" s="1" customFormat="1" spans="1:13">
      <c r="A113" s="15">
        <v>108</v>
      </c>
      <c r="B113" s="20">
        <v>6853669760</v>
      </c>
      <c r="C113" s="22" t="s">
        <v>228</v>
      </c>
      <c r="D113" s="22" t="s">
        <v>79</v>
      </c>
      <c r="E113" s="23">
        <v>20180413</v>
      </c>
      <c r="F113" s="20">
        <v>80</v>
      </c>
      <c r="G113" s="20">
        <v>15894</v>
      </c>
      <c r="H113" s="20">
        <v>15894</v>
      </c>
      <c r="I113" s="37">
        <f t="shared" si="6"/>
        <v>11443.68</v>
      </c>
      <c r="J113" s="31">
        <f t="shared" si="7"/>
        <v>6675.48</v>
      </c>
      <c r="K113" s="31">
        <f t="shared" si="8"/>
        <v>1589.4</v>
      </c>
      <c r="L113" s="31">
        <f t="shared" si="9"/>
        <v>1589.4</v>
      </c>
      <c r="M113" s="31">
        <f t="shared" si="10"/>
        <v>1589.4</v>
      </c>
    </row>
    <row r="114" s="1" customFormat="1" spans="1:13">
      <c r="A114" s="15">
        <v>109</v>
      </c>
      <c r="B114" s="26">
        <v>6853670142</v>
      </c>
      <c r="C114" s="24" t="s">
        <v>229</v>
      </c>
      <c r="D114" s="22" t="s">
        <v>230</v>
      </c>
      <c r="E114" s="22" t="s">
        <v>227</v>
      </c>
      <c r="F114" s="26">
        <v>50</v>
      </c>
      <c r="G114" s="20">
        <v>10443</v>
      </c>
      <c r="H114" s="20">
        <v>10443</v>
      </c>
      <c r="I114" s="37">
        <f t="shared" si="6"/>
        <v>7518.96</v>
      </c>
      <c r="J114" s="31">
        <f t="shared" si="7"/>
        <v>4386.06</v>
      </c>
      <c r="K114" s="31">
        <f t="shared" si="8"/>
        <v>1044.3</v>
      </c>
      <c r="L114" s="31">
        <f t="shared" si="9"/>
        <v>1044.3</v>
      </c>
      <c r="M114" s="31">
        <f t="shared" si="10"/>
        <v>1044.3</v>
      </c>
    </row>
    <row r="115" s="1" customFormat="1" spans="1:13">
      <c r="A115" s="15">
        <v>110</v>
      </c>
      <c r="B115" s="20">
        <v>6853736093</v>
      </c>
      <c r="C115" s="22" t="s">
        <v>231</v>
      </c>
      <c r="D115" s="22" t="s">
        <v>232</v>
      </c>
      <c r="E115" s="23">
        <v>20180412</v>
      </c>
      <c r="F115" s="20">
        <v>55</v>
      </c>
      <c r="G115" s="20">
        <v>12102</v>
      </c>
      <c r="H115" s="20">
        <v>12102</v>
      </c>
      <c r="I115" s="37">
        <f t="shared" si="6"/>
        <v>8713.44</v>
      </c>
      <c r="J115" s="31">
        <f t="shared" si="7"/>
        <v>5082.84</v>
      </c>
      <c r="K115" s="31">
        <f t="shared" si="8"/>
        <v>1210.2</v>
      </c>
      <c r="L115" s="31">
        <f t="shared" si="9"/>
        <v>1210.2</v>
      </c>
      <c r="M115" s="31">
        <f t="shared" si="10"/>
        <v>1210.2</v>
      </c>
    </row>
    <row r="116" s="1" customFormat="1" spans="1:13">
      <c r="A116" s="15">
        <v>111</v>
      </c>
      <c r="B116" s="20">
        <v>6853736585</v>
      </c>
      <c r="C116" s="22" t="s">
        <v>233</v>
      </c>
      <c r="D116" s="22" t="s">
        <v>234</v>
      </c>
      <c r="E116" s="23">
        <v>20180412</v>
      </c>
      <c r="F116" s="20">
        <v>55</v>
      </c>
      <c r="G116" s="20">
        <v>7537</v>
      </c>
      <c r="H116" s="20">
        <v>7537</v>
      </c>
      <c r="I116" s="37">
        <f t="shared" si="6"/>
        <v>5426.64</v>
      </c>
      <c r="J116" s="31">
        <f t="shared" si="7"/>
        <v>3165.54</v>
      </c>
      <c r="K116" s="31">
        <f t="shared" si="8"/>
        <v>753.7</v>
      </c>
      <c r="L116" s="31">
        <f t="shared" si="9"/>
        <v>753.7</v>
      </c>
      <c r="M116" s="31">
        <f t="shared" si="10"/>
        <v>753.7</v>
      </c>
    </row>
    <row r="117" s="1" customFormat="1" spans="1:13">
      <c r="A117" s="15">
        <v>112</v>
      </c>
      <c r="B117" s="20">
        <v>6853738002</v>
      </c>
      <c r="C117" s="22" t="s">
        <v>235</v>
      </c>
      <c r="D117" s="22" t="s">
        <v>236</v>
      </c>
      <c r="E117" s="23">
        <v>20180413</v>
      </c>
      <c r="F117" s="20">
        <v>80</v>
      </c>
      <c r="G117" s="20">
        <v>17197</v>
      </c>
      <c r="H117" s="20">
        <v>17197</v>
      </c>
      <c r="I117" s="37">
        <f t="shared" si="6"/>
        <v>12381.84</v>
      </c>
      <c r="J117" s="31">
        <f t="shared" si="7"/>
        <v>7222.74</v>
      </c>
      <c r="K117" s="31">
        <f t="shared" si="8"/>
        <v>1719.7</v>
      </c>
      <c r="L117" s="31">
        <f t="shared" si="9"/>
        <v>1719.7</v>
      </c>
      <c r="M117" s="31">
        <f t="shared" si="10"/>
        <v>1719.7</v>
      </c>
    </row>
    <row r="118" s="1" customFormat="1" spans="1:13">
      <c r="A118" s="15">
        <v>113</v>
      </c>
      <c r="B118" s="20">
        <v>6853738132</v>
      </c>
      <c r="C118" s="22" t="s">
        <v>237</v>
      </c>
      <c r="D118" s="22" t="s">
        <v>238</v>
      </c>
      <c r="E118" s="23">
        <v>20180413</v>
      </c>
      <c r="F118" s="20">
        <v>80</v>
      </c>
      <c r="G118" s="20">
        <v>17145</v>
      </c>
      <c r="H118" s="20">
        <v>17145</v>
      </c>
      <c r="I118" s="37">
        <f t="shared" si="6"/>
        <v>12344.4</v>
      </c>
      <c r="J118" s="31">
        <f t="shared" si="7"/>
        <v>7200.9</v>
      </c>
      <c r="K118" s="31">
        <f t="shared" si="8"/>
        <v>1714.5</v>
      </c>
      <c r="L118" s="31">
        <f t="shared" si="9"/>
        <v>1714.5</v>
      </c>
      <c r="M118" s="31">
        <f t="shared" si="10"/>
        <v>1714.5</v>
      </c>
    </row>
    <row r="119" s="1" customFormat="1" spans="1:13">
      <c r="A119" s="15">
        <v>114</v>
      </c>
      <c r="B119" s="26">
        <v>6854366691</v>
      </c>
      <c r="C119" s="24" t="s">
        <v>239</v>
      </c>
      <c r="D119" s="22" t="s">
        <v>240</v>
      </c>
      <c r="E119" s="22" t="s">
        <v>241</v>
      </c>
      <c r="F119" s="26">
        <v>47</v>
      </c>
      <c r="G119" s="20">
        <v>9601</v>
      </c>
      <c r="H119" s="20">
        <v>9601</v>
      </c>
      <c r="I119" s="37">
        <f t="shared" si="6"/>
        <v>6912.72</v>
      </c>
      <c r="J119" s="31">
        <f t="shared" si="7"/>
        <v>4032.42</v>
      </c>
      <c r="K119" s="31">
        <f t="shared" si="8"/>
        <v>960.1</v>
      </c>
      <c r="L119" s="31">
        <f t="shared" si="9"/>
        <v>960.1</v>
      </c>
      <c r="M119" s="31">
        <f t="shared" si="10"/>
        <v>960.1</v>
      </c>
    </row>
    <row r="120" s="1" customFormat="1" spans="1:13">
      <c r="A120" s="15">
        <v>115</v>
      </c>
      <c r="B120" s="24">
        <v>6854369980</v>
      </c>
      <c r="C120" s="24" t="s">
        <v>242</v>
      </c>
      <c r="D120" s="22" t="s">
        <v>243</v>
      </c>
      <c r="E120" s="22" t="s">
        <v>241</v>
      </c>
      <c r="F120" s="26">
        <v>30</v>
      </c>
      <c r="G120" s="20">
        <v>5172</v>
      </c>
      <c r="H120" s="20">
        <v>5172</v>
      </c>
      <c r="I120" s="37">
        <f t="shared" si="6"/>
        <v>3723.84</v>
      </c>
      <c r="J120" s="31">
        <f t="shared" si="7"/>
        <v>2172.24</v>
      </c>
      <c r="K120" s="31">
        <f t="shared" si="8"/>
        <v>517.2</v>
      </c>
      <c r="L120" s="31">
        <f t="shared" si="9"/>
        <v>517.2</v>
      </c>
      <c r="M120" s="31">
        <f t="shared" si="10"/>
        <v>517.2</v>
      </c>
    </row>
    <row r="121" s="1" customFormat="1" spans="1:13">
      <c r="A121" s="15">
        <v>116</v>
      </c>
      <c r="B121" s="20">
        <v>6854485462</v>
      </c>
      <c r="C121" s="22" t="s">
        <v>244</v>
      </c>
      <c r="D121" s="22" t="s">
        <v>245</v>
      </c>
      <c r="E121" s="23">
        <v>20180425</v>
      </c>
      <c r="F121" s="20">
        <v>55</v>
      </c>
      <c r="G121" s="20">
        <v>8757</v>
      </c>
      <c r="H121" s="20">
        <v>8757</v>
      </c>
      <c r="I121" s="37">
        <f t="shared" si="6"/>
        <v>6305.04</v>
      </c>
      <c r="J121" s="31">
        <f t="shared" si="7"/>
        <v>3677.94</v>
      </c>
      <c r="K121" s="31">
        <f t="shared" si="8"/>
        <v>875.7</v>
      </c>
      <c r="L121" s="31">
        <f t="shared" si="9"/>
        <v>875.7</v>
      </c>
      <c r="M121" s="31">
        <f t="shared" si="10"/>
        <v>875.7</v>
      </c>
    </row>
    <row r="122" s="1" customFormat="1" spans="1:13">
      <c r="A122" s="15">
        <v>117</v>
      </c>
      <c r="B122" s="20">
        <v>6854485518</v>
      </c>
      <c r="C122" s="22" t="s">
        <v>246</v>
      </c>
      <c r="D122" s="22" t="s">
        <v>247</v>
      </c>
      <c r="E122" s="23">
        <v>20180426</v>
      </c>
      <c r="F122" s="20">
        <v>55</v>
      </c>
      <c r="G122" s="20">
        <v>13297</v>
      </c>
      <c r="H122" s="20">
        <v>13297</v>
      </c>
      <c r="I122" s="37">
        <f t="shared" si="6"/>
        <v>9573.84</v>
      </c>
      <c r="J122" s="31">
        <f t="shared" si="7"/>
        <v>5584.74</v>
      </c>
      <c r="K122" s="31">
        <f t="shared" si="8"/>
        <v>1329.7</v>
      </c>
      <c r="L122" s="31">
        <f t="shared" si="9"/>
        <v>1329.7</v>
      </c>
      <c r="M122" s="31">
        <f t="shared" si="10"/>
        <v>1329.7</v>
      </c>
    </row>
    <row r="123" s="1" customFormat="1" spans="1:13">
      <c r="A123" s="15">
        <v>118</v>
      </c>
      <c r="B123" s="20">
        <v>6854485752</v>
      </c>
      <c r="C123" s="22" t="s">
        <v>248</v>
      </c>
      <c r="D123" s="22" t="s">
        <v>249</v>
      </c>
      <c r="E123" s="23">
        <v>20180426</v>
      </c>
      <c r="F123" s="20">
        <v>55</v>
      </c>
      <c r="G123" s="20">
        <v>12321</v>
      </c>
      <c r="H123" s="20">
        <v>12321</v>
      </c>
      <c r="I123" s="37">
        <f t="shared" si="6"/>
        <v>8871.12</v>
      </c>
      <c r="J123" s="31">
        <f t="shared" si="7"/>
        <v>5174.82</v>
      </c>
      <c r="K123" s="31">
        <f t="shared" si="8"/>
        <v>1232.1</v>
      </c>
      <c r="L123" s="31">
        <f t="shared" si="9"/>
        <v>1232.1</v>
      </c>
      <c r="M123" s="31">
        <f t="shared" si="10"/>
        <v>1232.1</v>
      </c>
    </row>
    <row r="124" s="1" customFormat="1" spans="1:13">
      <c r="A124" s="15">
        <v>119</v>
      </c>
      <c r="B124" s="20">
        <v>6854485811</v>
      </c>
      <c r="C124" s="22" t="s">
        <v>250</v>
      </c>
      <c r="D124" s="22" t="s">
        <v>251</v>
      </c>
      <c r="E124" s="23">
        <v>20180425</v>
      </c>
      <c r="F124" s="20">
        <v>200</v>
      </c>
      <c r="G124" s="20">
        <v>40247</v>
      </c>
      <c r="H124" s="20">
        <v>40247</v>
      </c>
      <c r="I124" s="37">
        <f t="shared" si="6"/>
        <v>28977.84</v>
      </c>
      <c r="J124" s="31">
        <f t="shared" si="7"/>
        <v>16903.74</v>
      </c>
      <c r="K124" s="31">
        <f t="shared" si="8"/>
        <v>4024.7</v>
      </c>
      <c r="L124" s="31">
        <f t="shared" si="9"/>
        <v>4024.7</v>
      </c>
      <c r="M124" s="31">
        <f t="shared" si="10"/>
        <v>4024.7</v>
      </c>
    </row>
    <row r="125" s="1" customFormat="1" spans="1:13">
      <c r="A125" s="15">
        <v>120</v>
      </c>
      <c r="B125" s="20">
        <v>6854772546</v>
      </c>
      <c r="C125" s="22" t="s">
        <v>252</v>
      </c>
      <c r="D125" s="22" t="s">
        <v>253</v>
      </c>
      <c r="E125" s="23">
        <v>20180427</v>
      </c>
      <c r="F125" s="20">
        <v>55</v>
      </c>
      <c r="G125" s="20">
        <v>10846</v>
      </c>
      <c r="H125" s="20">
        <v>10846</v>
      </c>
      <c r="I125" s="37">
        <f t="shared" si="6"/>
        <v>7809.12</v>
      </c>
      <c r="J125" s="31">
        <f t="shared" si="7"/>
        <v>4555.32</v>
      </c>
      <c r="K125" s="31">
        <f t="shared" si="8"/>
        <v>1084.6</v>
      </c>
      <c r="L125" s="31">
        <f t="shared" si="9"/>
        <v>1084.6</v>
      </c>
      <c r="M125" s="31">
        <f t="shared" si="10"/>
        <v>1084.6</v>
      </c>
    </row>
    <row r="126" s="1" customFormat="1" spans="1:13">
      <c r="A126" s="15">
        <v>121</v>
      </c>
      <c r="B126" s="20">
        <v>6854774496</v>
      </c>
      <c r="C126" s="22" t="s">
        <v>254</v>
      </c>
      <c r="D126" s="22" t="s">
        <v>255</v>
      </c>
      <c r="E126" s="23">
        <v>20180427</v>
      </c>
      <c r="F126" s="20">
        <v>55</v>
      </c>
      <c r="G126" s="20">
        <v>11155</v>
      </c>
      <c r="H126" s="20">
        <v>11155</v>
      </c>
      <c r="I126" s="37">
        <f t="shared" si="6"/>
        <v>8031.6</v>
      </c>
      <c r="J126" s="31">
        <f t="shared" si="7"/>
        <v>4685.1</v>
      </c>
      <c r="K126" s="31">
        <f t="shared" si="8"/>
        <v>1115.5</v>
      </c>
      <c r="L126" s="31">
        <f t="shared" si="9"/>
        <v>1115.5</v>
      </c>
      <c r="M126" s="31">
        <f t="shared" si="10"/>
        <v>1115.5</v>
      </c>
    </row>
    <row r="127" s="1" customFormat="1" spans="1:13">
      <c r="A127" s="15">
        <v>122</v>
      </c>
      <c r="B127" s="20">
        <v>6854774917</v>
      </c>
      <c r="C127" s="22" t="s">
        <v>256</v>
      </c>
      <c r="D127" s="22" t="s">
        <v>257</v>
      </c>
      <c r="E127" s="23">
        <v>20180428</v>
      </c>
      <c r="F127" s="20">
        <v>55</v>
      </c>
      <c r="G127" s="20">
        <v>11048</v>
      </c>
      <c r="H127" s="20">
        <v>11048</v>
      </c>
      <c r="I127" s="37">
        <f t="shared" si="6"/>
        <v>7954.56</v>
      </c>
      <c r="J127" s="31">
        <f t="shared" si="7"/>
        <v>4640.16</v>
      </c>
      <c r="K127" s="31">
        <f t="shared" si="8"/>
        <v>1104.8</v>
      </c>
      <c r="L127" s="31">
        <f t="shared" si="9"/>
        <v>1104.8</v>
      </c>
      <c r="M127" s="31">
        <f t="shared" si="10"/>
        <v>1104.8</v>
      </c>
    </row>
    <row r="128" s="1" customFormat="1" spans="1:13">
      <c r="A128" s="15">
        <v>123</v>
      </c>
      <c r="B128" s="20">
        <v>6854775095</v>
      </c>
      <c r="C128" s="22" t="s">
        <v>258</v>
      </c>
      <c r="D128" s="22" t="s">
        <v>259</v>
      </c>
      <c r="E128" s="23">
        <v>20180428</v>
      </c>
      <c r="F128" s="20">
        <v>55</v>
      </c>
      <c r="G128" s="20">
        <v>9620</v>
      </c>
      <c r="H128" s="20">
        <v>9620</v>
      </c>
      <c r="I128" s="37">
        <f t="shared" si="6"/>
        <v>6926.4</v>
      </c>
      <c r="J128" s="31">
        <f t="shared" si="7"/>
        <v>4040.4</v>
      </c>
      <c r="K128" s="31">
        <f t="shared" si="8"/>
        <v>962</v>
      </c>
      <c r="L128" s="31">
        <f t="shared" si="9"/>
        <v>962</v>
      </c>
      <c r="M128" s="31">
        <f t="shared" si="10"/>
        <v>962</v>
      </c>
    </row>
    <row r="129" s="1" customFormat="1" spans="1:13">
      <c r="A129" s="15">
        <v>124</v>
      </c>
      <c r="B129" s="20">
        <v>6854775499</v>
      </c>
      <c r="C129" s="22" t="s">
        <v>260</v>
      </c>
      <c r="D129" s="22" t="s">
        <v>180</v>
      </c>
      <c r="E129" s="23">
        <v>20180427</v>
      </c>
      <c r="F129" s="20">
        <v>80</v>
      </c>
      <c r="G129" s="20">
        <v>11574</v>
      </c>
      <c r="H129" s="20">
        <v>11574</v>
      </c>
      <c r="I129" s="37">
        <f t="shared" si="6"/>
        <v>8333.28</v>
      </c>
      <c r="J129" s="31">
        <f t="shared" si="7"/>
        <v>4861.08</v>
      </c>
      <c r="K129" s="31">
        <f t="shared" si="8"/>
        <v>1157.4</v>
      </c>
      <c r="L129" s="31">
        <f t="shared" si="9"/>
        <v>1157.4</v>
      </c>
      <c r="M129" s="31">
        <f t="shared" si="10"/>
        <v>1157.4</v>
      </c>
    </row>
    <row r="130" s="1" customFormat="1" spans="1:13">
      <c r="A130" s="15">
        <v>125</v>
      </c>
      <c r="B130" s="20">
        <v>6854775516</v>
      </c>
      <c r="C130" s="22" t="s">
        <v>261</v>
      </c>
      <c r="D130" s="22" t="s">
        <v>262</v>
      </c>
      <c r="E130" s="23">
        <v>20180427</v>
      </c>
      <c r="F130" s="20">
        <v>80</v>
      </c>
      <c r="G130" s="20">
        <v>11969</v>
      </c>
      <c r="H130" s="20">
        <v>11969</v>
      </c>
      <c r="I130" s="37">
        <f t="shared" si="6"/>
        <v>8617.68</v>
      </c>
      <c r="J130" s="31">
        <f t="shared" si="7"/>
        <v>5026.98</v>
      </c>
      <c r="K130" s="31">
        <f t="shared" si="8"/>
        <v>1196.9</v>
      </c>
      <c r="L130" s="31">
        <f t="shared" si="9"/>
        <v>1196.9</v>
      </c>
      <c r="M130" s="31">
        <f t="shared" si="10"/>
        <v>1196.9</v>
      </c>
    </row>
    <row r="131" s="1" customFormat="1" spans="1:13">
      <c r="A131" s="15">
        <v>126</v>
      </c>
      <c r="B131" s="20">
        <v>6854775529</v>
      </c>
      <c r="C131" s="22" t="s">
        <v>263</v>
      </c>
      <c r="D131" s="22" t="s">
        <v>264</v>
      </c>
      <c r="E131" s="23">
        <v>20180428</v>
      </c>
      <c r="F131" s="20">
        <v>27</v>
      </c>
      <c r="G131" s="20">
        <v>5197</v>
      </c>
      <c r="H131" s="20">
        <v>5197</v>
      </c>
      <c r="I131" s="37">
        <f t="shared" si="6"/>
        <v>3741.84</v>
      </c>
      <c r="J131" s="31">
        <f t="shared" si="7"/>
        <v>2182.74</v>
      </c>
      <c r="K131" s="31">
        <f t="shared" si="8"/>
        <v>519.7</v>
      </c>
      <c r="L131" s="31">
        <f t="shared" si="9"/>
        <v>519.7</v>
      </c>
      <c r="M131" s="31">
        <f t="shared" si="10"/>
        <v>519.7</v>
      </c>
    </row>
    <row r="132" s="1" customFormat="1" spans="1:13">
      <c r="A132" s="15">
        <v>127</v>
      </c>
      <c r="B132" s="20">
        <v>6855188548</v>
      </c>
      <c r="C132" s="22" t="s">
        <v>265</v>
      </c>
      <c r="D132" s="22" t="s">
        <v>266</v>
      </c>
      <c r="E132" s="23">
        <v>20180514</v>
      </c>
      <c r="F132" s="20">
        <v>55</v>
      </c>
      <c r="G132" s="20">
        <v>11014</v>
      </c>
      <c r="H132" s="20">
        <v>11014</v>
      </c>
      <c r="I132" s="37">
        <f t="shared" si="6"/>
        <v>7930.08</v>
      </c>
      <c r="J132" s="31">
        <f t="shared" si="7"/>
        <v>4625.88</v>
      </c>
      <c r="K132" s="31">
        <f t="shared" si="8"/>
        <v>1101.4</v>
      </c>
      <c r="L132" s="31">
        <f t="shared" si="9"/>
        <v>1101.4</v>
      </c>
      <c r="M132" s="31">
        <f t="shared" si="10"/>
        <v>1101.4</v>
      </c>
    </row>
    <row r="133" s="1" customFormat="1" spans="1:13">
      <c r="A133" s="15">
        <v>128</v>
      </c>
      <c r="B133" s="20">
        <v>6855189219</v>
      </c>
      <c r="C133" s="22" t="s">
        <v>267</v>
      </c>
      <c r="D133" s="22" t="s">
        <v>268</v>
      </c>
      <c r="E133" s="23">
        <v>20180514</v>
      </c>
      <c r="F133" s="20">
        <v>55</v>
      </c>
      <c r="G133" s="20">
        <v>9959</v>
      </c>
      <c r="H133" s="20">
        <v>9959</v>
      </c>
      <c r="I133" s="37">
        <f t="shared" si="6"/>
        <v>7170.48</v>
      </c>
      <c r="J133" s="31">
        <f t="shared" si="7"/>
        <v>4182.78</v>
      </c>
      <c r="K133" s="31">
        <f t="shared" si="8"/>
        <v>995.9</v>
      </c>
      <c r="L133" s="31">
        <f t="shared" si="9"/>
        <v>995.9</v>
      </c>
      <c r="M133" s="31">
        <f t="shared" si="10"/>
        <v>995.9</v>
      </c>
    </row>
    <row r="134" s="1" customFormat="1" spans="1:13">
      <c r="A134" s="15">
        <v>129</v>
      </c>
      <c r="B134" s="20">
        <v>6855191304</v>
      </c>
      <c r="C134" s="22" t="s">
        <v>269</v>
      </c>
      <c r="D134" s="22" t="s">
        <v>270</v>
      </c>
      <c r="E134" s="23">
        <v>20180514</v>
      </c>
      <c r="F134" s="20">
        <v>55</v>
      </c>
      <c r="G134" s="20">
        <v>11658</v>
      </c>
      <c r="H134" s="20">
        <v>11658</v>
      </c>
      <c r="I134" s="37">
        <f t="shared" ref="I134:I197" si="11">J134+K134+L134+M134</f>
        <v>8393.76</v>
      </c>
      <c r="J134" s="31">
        <f t="shared" si="7"/>
        <v>4896.36</v>
      </c>
      <c r="K134" s="31">
        <f t="shared" si="8"/>
        <v>1165.8</v>
      </c>
      <c r="L134" s="31">
        <f t="shared" si="9"/>
        <v>1165.8</v>
      </c>
      <c r="M134" s="31">
        <f t="shared" si="10"/>
        <v>1165.8</v>
      </c>
    </row>
    <row r="135" s="1" customFormat="1" spans="1:13">
      <c r="A135" s="15">
        <v>130</v>
      </c>
      <c r="B135" s="20">
        <v>6855499671</v>
      </c>
      <c r="C135" s="22" t="s">
        <v>271</v>
      </c>
      <c r="D135" s="22" t="s">
        <v>272</v>
      </c>
      <c r="E135" s="23">
        <v>20180514</v>
      </c>
      <c r="F135" s="20">
        <v>55</v>
      </c>
      <c r="G135" s="20">
        <v>9689</v>
      </c>
      <c r="H135" s="20">
        <v>9689</v>
      </c>
      <c r="I135" s="37">
        <f t="shared" si="11"/>
        <v>6976.08</v>
      </c>
      <c r="J135" s="31">
        <f t="shared" ref="J135:J198" si="12">H135*0.42</f>
        <v>4069.38</v>
      </c>
      <c r="K135" s="31">
        <f t="shared" ref="K135:K198" si="13">H135*0.1</f>
        <v>968.9</v>
      </c>
      <c r="L135" s="31">
        <f t="shared" ref="L135:L198" si="14">G135*0.1</f>
        <v>968.9</v>
      </c>
      <c r="M135" s="31">
        <f t="shared" ref="M135:M198" si="15">G135*0.1</f>
        <v>968.9</v>
      </c>
    </row>
    <row r="136" s="1" customFormat="1" spans="1:13">
      <c r="A136" s="15">
        <v>131</v>
      </c>
      <c r="B136" s="20">
        <v>6855732282</v>
      </c>
      <c r="C136" s="22" t="s">
        <v>273</v>
      </c>
      <c r="D136" s="22" t="s">
        <v>274</v>
      </c>
      <c r="E136" s="23">
        <v>20180516</v>
      </c>
      <c r="F136" s="20">
        <v>100</v>
      </c>
      <c r="G136" s="20">
        <v>20124</v>
      </c>
      <c r="H136" s="20">
        <v>20124</v>
      </c>
      <c r="I136" s="37">
        <f t="shared" si="11"/>
        <v>14489.28</v>
      </c>
      <c r="J136" s="31">
        <f t="shared" si="12"/>
        <v>8452.08</v>
      </c>
      <c r="K136" s="31">
        <f t="shared" si="13"/>
        <v>2012.4</v>
      </c>
      <c r="L136" s="31">
        <f t="shared" si="14"/>
        <v>2012.4</v>
      </c>
      <c r="M136" s="31">
        <f t="shared" si="15"/>
        <v>2012.4</v>
      </c>
    </row>
    <row r="137" s="1" customFormat="1" spans="1:13">
      <c r="A137" s="15">
        <v>132</v>
      </c>
      <c r="B137" s="20">
        <v>6855760003</v>
      </c>
      <c r="C137" s="22" t="s">
        <v>275</v>
      </c>
      <c r="D137" s="22" t="s">
        <v>276</v>
      </c>
      <c r="E137" s="23">
        <v>20180517</v>
      </c>
      <c r="F137" s="20">
        <v>80</v>
      </c>
      <c r="G137" s="20">
        <v>15196</v>
      </c>
      <c r="H137" s="20">
        <v>15196</v>
      </c>
      <c r="I137" s="37">
        <f t="shared" si="11"/>
        <v>10941.12</v>
      </c>
      <c r="J137" s="31">
        <f t="shared" si="12"/>
        <v>6382.32</v>
      </c>
      <c r="K137" s="31">
        <f t="shared" si="13"/>
        <v>1519.6</v>
      </c>
      <c r="L137" s="31">
        <f t="shared" si="14"/>
        <v>1519.6</v>
      </c>
      <c r="M137" s="31">
        <f t="shared" si="15"/>
        <v>1519.6</v>
      </c>
    </row>
    <row r="138" s="1" customFormat="1" spans="1:13">
      <c r="A138" s="15">
        <v>133</v>
      </c>
      <c r="B138" s="20">
        <v>6855765952</v>
      </c>
      <c r="C138" s="22" t="s">
        <v>277</v>
      </c>
      <c r="D138" s="22" t="s">
        <v>278</v>
      </c>
      <c r="E138" s="23">
        <v>20180517</v>
      </c>
      <c r="F138" s="20">
        <v>80</v>
      </c>
      <c r="G138" s="20">
        <v>14694</v>
      </c>
      <c r="H138" s="20">
        <v>14694</v>
      </c>
      <c r="I138" s="37">
        <f t="shared" si="11"/>
        <v>10579.68</v>
      </c>
      <c r="J138" s="31">
        <f t="shared" si="12"/>
        <v>6171.48</v>
      </c>
      <c r="K138" s="31">
        <f t="shared" si="13"/>
        <v>1469.4</v>
      </c>
      <c r="L138" s="31">
        <f t="shared" si="14"/>
        <v>1469.4</v>
      </c>
      <c r="M138" s="31">
        <f t="shared" si="15"/>
        <v>1469.4</v>
      </c>
    </row>
    <row r="139" s="1" customFormat="1" spans="1:13">
      <c r="A139" s="15">
        <v>134</v>
      </c>
      <c r="B139" s="20">
        <v>6855773768</v>
      </c>
      <c r="C139" s="22" t="s">
        <v>33</v>
      </c>
      <c r="D139" s="22" t="s">
        <v>279</v>
      </c>
      <c r="E139" s="23">
        <v>20180518</v>
      </c>
      <c r="F139" s="20">
        <v>55</v>
      </c>
      <c r="G139" s="20">
        <v>9816</v>
      </c>
      <c r="H139" s="20">
        <v>9816</v>
      </c>
      <c r="I139" s="37">
        <f t="shared" si="11"/>
        <v>7067.52</v>
      </c>
      <c r="J139" s="31">
        <f t="shared" si="12"/>
        <v>4122.72</v>
      </c>
      <c r="K139" s="31">
        <f t="shared" si="13"/>
        <v>981.6</v>
      </c>
      <c r="L139" s="31">
        <f t="shared" si="14"/>
        <v>981.6</v>
      </c>
      <c r="M139" s="31">
        <f t="shared" si="15"/>
        <v>981.6</v>
      </c>
    </row>
    <row r="140" s="1" customFormat="1" spans="1:13">
      <c r="A140" s="15">
        <v>135</v>
      </c>
      <c r="B140" s="20">
        <v>6855875031</v>
      </c>
      <c r="C140" s="22" t="s">
        <v>280</v>
      </c>
      <c r="D140" s="22" t="s">
        <v>281</v>
      </c>
      <c r="E140" s="23">
        <v>20180518</v>
      </c>
      <c r="F140" s="20">
        <v>55</v>
      </c>
      <c r="G140" s="20">
        <v>9836</v>
      </c>
      <c r="H140" s="20">
        <v>9836</v>
      </c>
      <c r="I140" s="37">
        <f t="shared" si="11"/>
        <v>7081.92</v>
      </c>
      <c r="J140" s="31">
        <f t="shared" si="12"/>
        <v>4131.12</v>
      </c>
      <c r="K140" s="31">
        <f t="shared" si="13"/>
        <v>983.6</v>
      </c>
      <c r="L140" s="31">
        <f t="shared" si="14"/>
        <v>983.6</v>
      </c>
      <c r="M140" s="31">
        <f t="shared" si="15"/>
        <v>983.6</v>
      </c>
    </row>
    <row r="141" s="1" customFormat="1" spans="1:13">
      <c r="A141" s="15">
        <v>136</v>
      </c>
      <c r="B141" s="26">
        <v>6855900465</v>
      </c>
      <c r="C141" s="24" t="s">
        <v>282</v>
      </c>
      <c r="D141" s="22" t="s">
        <v>283</v>
      </c>
      <c r="E141" s="22" t="s">
        <v>284</v>
      </c>
      <c r="F141" s="26">
        <v>110</v>
      </c>
      <c r="G141" s="20">
        <v>20694</v>
      </c>
      <c r="H141" s="20">
        <v>20694</v>
      </c>
      <c r="I141" s="37">
        <f t="shared" si="11"/>
        <v>14899.68</v>
      </c>
      <c r="J141" s="31">
        <f t="shared" si="12"/>
        <v>8691.48</v>
      </c>
      <c r="K141" s="31">
        <f t="shared" si="13"/>
        <v>2069.4</v>
      </c>
      <c r="L141" s="31">
        <f t="shared" si="14"/>
        <v>2069.4</v>
      </c>
      <c r="M141" s="31">
        <f t="shared" si="15"/>
        <v>2069.4</v>
      </c>
    </row>
    <row r="142" s="1" customFormat="1" spans="1:13">
      <c r="A142" s="15">
        <v>137</v>
      </c>
      <c r="B142" s="20">
        <v>6855900784</v>
      </c>
      <c r="C142" s="22" t="s">
        <v>285</v>
      </c>
      <c r="D142" s="22" t="s">
        <v>286</v>
      </c>
      <c r="E142" s="23">
        <v>20180521</v>
      </c>
      <c r="F142" s="20">
        <v>55</v>
      </c>
      <c r="G142" s="20">
        <v>8470</v>
      </c>
      <c r="H142" s="20">
        <v>8470</v>
      </c>
      <c r="I142" s="37">
        <f t="shared" si="11"/>
        <v>6098.4</v>
      </c>
      <c r="J142" s="31">
        <f t="shared" si="12"/>
        <v>3557.4</v>
      </c>
      <c r="K142" s="31">
        <f t="shared" si="13"/>
        <v>847</v>
      </c>
      <c r="L142" s="31">
        <f t="shared" si="14"/>
        <v>847</v>
      </c>
      <c r="M142" s="31">
        <f t="shared" si="15"/>
        <v>847</v>
      </c>
    </row>
    <row r="143" s="1" customFormat="1" spans="1:13">
      <c r="A143" s="15">
        <v>138</v>
      </c>
      <c r="B143" s="26">
        <v>6855908111</v>
      </c>
      <c r="C143" s="24" t="s">
        <v>287</v>
      </c>
      <c r="D143" s="22" t="s">
        <v>288</v>
      </c>
      <c r="E143" s="22" t="s">
        <v>284</v>
      </c>
      <c r="F143" s="26">
        <v>44</v>
      </c>
      <c r="G143" s="20">
        <v>9234</v>
      </c>
      <c r="H143" s="20">
        <v>9234</v>
      </c>
      <c r="I143" s="37">
        <f t="shared" si="11"/>
        <v>6648.48</v>
      </c>
      <c r="J143" s="31">
        <f t="shared" si="12"/>
        <v>3878.28</v>
      </c>
      <c r="K143" s="31">
        <f t="shared" si="13"/>
        <v>923.4</v>
      </c>
      <c r="L143" s="31">
        <f t="shared" si="14"/>
        <v>923.4</v>
      </c>
      <c r="M143" s="31">
        <f t="shared" si="15"/>
        <v>923.4</v>
      </c>
    </row>
    <row r="144" s="1" customFormat="1" spans="1:13">
      <c r="A144" s="15">
        <v>139</v>
      </c>
      <c r="B144" s="20">
        <v>6855909749</v>
      </c>
      <c r="C144" s="22" t="s">
        <v>289</v>
      </c>
      <c r="D144" s="22" t="s">
        <v>290</v>
      </c>
      <c r="E144" s="23">
        <v>20180521</v>
      </c>
      <c r="F144" s="20">
        <v>55</v>
      </c>
      <c r="G144" s="20">
        <v>9566</v>
      </c>
      <c r="H144" s="20">
        <v>9566</v>
      </c>
      <c r="I144" s="37">
        <f t="shared" si="11"/>
        <v>6887.52</v>
      </c>
      <c r="J144" s="31">
        <f t="shared" si="12"/>
        <v>4017.72</v>
      </c>
      <c r="K144" s="31">
        <f t="shared" si="13"/>
        <v>956.6</v>
      </c>
      <c r="L144" s="31">
        <f t="shared" si="14"/>
        <v>956.6</v>
      </c>
      <c r="M144" s="31">
        <f t="shared" si="15"/>
        <v>956.6</v>
      </c>
    </row>
    <row r="145" s="1" customFormat="1" spans="1:13">
      <c r="A145" s="15">
        <v>140</v>
      </c>
      <c r="B145" s="26">
        <v>6855911456</v>
      </c>
      <c r="C145" s="24" t="s">
        <v>291</v>
      </c>
      <c r="D145" s="22" t="s">
        <v>292</v>
      </c>
      <c r="E145" s="22" t="s">
        <v>284</v>
      </c>
      <c r="F145" s="26">
        <v>39</v>
      </c>
      <c r="G145" s="20">
        <v>7547</v>
      </c>
      <c r="H145" s="20">
        <v>7547</v>
      </c>
      <c r="I145" s="37">
        <f t="shared" si="11"/>
        <v>5433.84</v>
      </c>
      <c r="J145" s="31">
        <f t="shared" si="12"/>
        <v>3169.74</v>
      </c>
      <c r="K145" s="31">
        <f t="shared" si="13"/>
        <v>754.7</v>
      </c>
      <c r="L145" s="31">
        <f t="shared" si="14"/>
        <v>754.7</v>
      </c>
      <c r="M145" s="31">
        <f t="shared" si="15"/>
        <v>754.7</v>
      </c>
    </row>
    <row r="146" s="1" customFormat="1" spans="1:13">
      <c r="A146" s="15">
        <v>141</v>
      </c>
      <c r="B146" s="26">
        <v>6855914992</v>
      </c>
      <c r="C146" s="24" t="s">
        <v>293</v>
      </c>
      <c r="D146" s="22" t="s">
        <v>294</v>
      </c>
      <c r="E146" s="22" t="s">
        <v>284</v>
      </c>
      <c r="F146" s="26">
        <v>52</v>
      </c>
      <c r="G146" s="20">
        <v>8602</v>
      </c>
      <c r="H146" s="20">
        <v>8602</v>
      </c>
      <c r="I146" s="37">
        <f t="shared" si="11"/>
        <v>6193.44</v>
      </c>
      <c r="J146" s="31">
        <f t="shared" si="12"/>
        <v>3612.84</v>
      </c>
      <c r="K146" s="31">
        <f t="shared" si="13"/>
        <v>860.2</v>
      </c>
      <c r="L146" s="31">
        <f t="shared" si="14"/>
        <v>860.2</v>
      </c>
      <c r="M146" s="31">
        <f t="shared" si="15"/>
        <v>860.2</v>
      </c>
    </row>
    <row r="147" s="1" customFormat="1" spans="1:13">
      <c r="A147" s="15">
        <v>142</v>
      </c>
      <c r="B147" s="26">
        <v>6855916233</v>
      </c>
      <c r="C147" s="22" t="s">
        <v>295</v>
      </c>
      <c r="D147" s="22" t="s">
        <v>296</v>
      </c>
      <c r="E147" s="22" t="s">
        <v>284</v>
      </c>
      <c r="F147" s="26">
        <v>59</v>
      </c>
      <c r="G147" s="20">
        <v>11631</v>
      </c>
      <c r="H147" s="20">
        <v>11631</v>
      </c>
      <c r="I147" s="37">
        <f t="shared" si="11"/>
        <v>8374.32</v>
      </c>
      <c r="J147" s="31">
        <f t="shared" si="12"/>
        <v>4885.02</v>
      </c>
      <c r="K147" s="31">
        <f t="shared" si="13"/>
        <v>1163.1</v>
      </c>
      <c r="L147" s="31">
        <f t="shared" si="14"/>
        <v>1163.1</v>
      </c>
      <c r="M147" s="31">
        <f t="shared" si="15"/>
        <v>1163.1</v>
      </c>
    </row>
    <row r="148" s="1" customFormat="1" spans="1:13">
      <c r="A148" s="15">
        <v>143</v>
      </c>
      <c r="B148" s="20">
        <v>6855916871</v>
      </c>
      <c r="C148" s="22" t="s">
        <v>297</v>
      </c>
      <c r="D148" s="22" t="s">
        <v>298</v>
      </c>
      <c r="E148" s="23">
        <v>20180521</v>
      </c>
      <c r="F148" s="20">
        <v>55</v>
      </c>
      <c r="G148" s="20">
        <v>9394</v>
      </c>
      <c r="H148" s="20">
        <v>9394</v>
      </c>
      <c r="I148" s="37">
        <f t="shared" si="11"/>
        <v>6763.68</v>
      </c>
      <c r="J148" s="31">
        <f t="shared" si="12"/>
        <v>3945.48</v>
      </c>
      <c r="K148" s="31">
        <f t="shared" si="13"/>
        <v>939.4</v>
      </c>
      <c r="L148" s="31">
        <f t="shared" si="14"/>
        <v>939.4</v>
      </c>
      <c r="M148" s="31">
        <f t="shared" si="15"/>
        <v>939.4</v>
      </c>
    </row>
    <row r="149" s="1" customFormat="1" spans="1:13">
      <c r="A149" s="15">
        <v>144</v>
      </c>
      <c r="B149" s="26">
        <v>6855918167</v>
      </c>
      <c r="C149" s="24" t="s">
        <v>299</v>
      </c>
      <c r="D149" s="22" t="s">
        <v>300</v>
      </c>
      <c r="E149" s="22" t="s">
        <v>284</v>
      </c>
      <c r="F149" s="26">
        <v>43</v>
      </c>
      <c r="G149" s="20">
        <v>9425</v>
      </c>
      <c r="H149" s="20">
        <v>9425</v>
      </c>
      <c r="I149" s="37">
        <f t="shared" si="11"/>
        <v>6786</v>
      </c>
      <c r="J149" s="31">
        <f t="shared" si="12"/>
        <v>3958.5</v>
      </c>
      <c r="K149" s="31">
        <f t="shared" si="13"/>
        <v>942.5</v>
      </c>
      <c r="L149" s="31">
        <f t="shared" si="14"/>
        <v>942.5</v>
      </c>
      <c r="M149" s="31">
        <f t="shared" si="15"/>
        <v>942.5</v>
      </c>
    </row>
    <row r="150" s="1" customFormat="1" spans="1:13">
      <c r="A150" s="15">
        <v>145</v>
      </c>
      <c r="B150" s="20">
        <v>6855920614</v>
      </c>
      <c r="C150" s="22" t="s">
        <v>301</v>
      </c>
      <c r="D150" s="22" t="s">
        <v>302</v>
      </c>
      <c r="E150" s="23">
        <v>20180521</v>
      </c>
      <c r="F150" s="20">
        <v>55</v>
      </c>
      <c r="G150" s="20">
        <v>9897</v>
      </c>
      <c r="H150" s="20">
        <v>9897</v>
      </c>
      <c r="I150" s="37">
        <f t="shared" si="11"/>
        <v>7125.84</v>
      </c>
      <c r="J150" s="31">
        <f t="shared" si="12"/>
        <v>4156.74</v>
      </c>
      <c r="K150" s="31">
        <f t="shared" si="13"/>
        <v>989.7</v>
      </c>
      <c r="L150" s="31">
        <f t="shared" si="14"/>
        <v>989.7</v>
      </c>
      <c r="M150" s="31">
        <f t="shared" si="15"/>
        <v>989.7</v>
      </c>
    </row>
    <row r="151" s="1" customFormat="1" spans="1:13">
      <c r="A151" s="15">
        <v>146</v>
      </c>
      <c r="B151" s="26">
        <v>6855922737</v>
      </c>
      <c r="C151" s="24" t="s">
        <v>303</v>
      </c>
      <c r="D151" s="22" t="s">
        <v>304</v>
      </c>
      <c r="E151" s="22" t="s">
        <v>284</v>
      </c>
      <c r="F151" s="26">
        <v>85</v>
      </c>
      <c r="G151" s="20">
        <v>17033</v>
      </c>
      <c r="H151" s="20">
        <v>17033</v>
      </c>
      <c r="I151" s="37">
        <f t="shared" si="11"/>
        <v>12263.76</v>
      </c>
      <c r="J151" s="31">
        <f t="shared" si="12"/>
        <v>7153.86</v>
      </c>
      <c r="K151" s="31">
        <f t="shared" si="13"/>
        <v>1703.3</v>
      </c>
      <c r="L151" s="31">
        <f t="shared" si="14"/>
        <v>1703.3</v>
      </c>
      <c r="M151" s="31">
        <f t="shared" si="15"/>
        <v>1703.3</v>
      </c>
    </row>
    <row r="152" s="1" customFormat="1" spans="1:13">
      <c r="A152" s="15">
        <v>147</v>
      </c>
      <c r="B152" s="20">
        <v>6855923655</v>
      </c>
      <c r="C152" s="22" t="s">
        <v>305</v>
      </c>
      <c r="D152" s="22" t="s">
        <v>306</v>
      </c>
      <c r="E152" s="23">
        <v>20180521</v>
      </c>
      <c r="F152" s="20">
        <v>55</v>
      </c>
      <c r="G152" s="20">
        <v>9853</v>
      </c>
      <c r="H152" s="20">
        <v>9853</v>
      </c>
      <c r="I152" s="37">
        <f t="shared" si="11"/>
        <v>7094.16</v>
      </c>
      <c r="J152" s="31">
        <f t="shared" si="12"/>
        <v>4138.26</v>
      </c>
      <c r="K152" s="31">
        <f t="shared" si="13"/>
        <v>985.3</v>
      </c>
      <c r="L152" s="31">
        <f t="shared" si="14"/>
        <v>985.3</v>
      </c>
      <c r="M152" s="31">
        <f t="shared" si="15"/>
        <v>985.3</v>
      </c>
    </row>
    <row r="153" s="1" customFormat="1" spans="1:13">
      <c r="A153" s="15">
        <v>148</v>
      </c>
      <c r="B153" s="20">
        <v>6855938592</v>
      </c>
      <c r="C153" s="22" t="s">
        <v>307</v>
      </c>
      <c r="D153" s="22" t="s">
        <v>308</v>
      </c>
      <c r="E153" s="23">
        <v>20180521</v>
      </c>
      <c r="F153" s="20">
        <v>55</v>
      </c>
      <c r="G153" s="20">
        <v>9710</v>
      </c>
      <c r="H153" s="20">
        <v>9710</v>
      </c>
      <c r="I153" s="37">
        <f t="shared" si="11"/>
        <v>6991.2</v>
      </c>
      <c r="J153" s="31">
        <f t="shared" si="12"/>
        <v>4078.2</v>
      </c>
      <c r="K153" s="31">
        <f t="shared" si="13"/>
        <v>971</v>
      </c>
      <c r="L153" s="31">
        <f t="shared" si="14"/>
        <v>971</v>
      </c>
      <c r="M153" s="31">
        <f t="shared" si="15"/>
        <v>971</v>
      </c>
    </row>
    <row r="154" s="1" customFormat="1" spans="1:13">
      <c r="A154" s="15">
        <v>149</v>
      </c>
      <c r="B154" s="20">
        <v>6855939609</v>
      </c>
      <c r="C154" s="22" t="s">
        <v>309</v>
      </c>
      <c r="D154" s="22" t="s">
        <v>310</v>
      </c>
      <c r="E154" s="23">
        <v>20180521</v>
      </c>
      <c r="F154" s="20">
        <v>55</v>
      </c>
      <c r="G154" s="20">
        <v>8783</v>
      </c>
      <c r="H154" s="20">
        <v>8783</v>
      </c>
      <c r="I154" s="37">
        <f t="shared" si="11"/>
        <v>6323.76</v>
      </c>
      <c r="J154" s="31">
        <f t="shared" si="12"/>
        <v>3688.86</v>
      </c>
      <c r="K154" s="31">
        <f t="shared" si="13"/>
        <v>878.3</v>
      </c>
      <c r="L154" s="31">
        <f t="shared" si="14"/>
        <v>878.3</v>
      </c>
      <c r="M154" s="31">
        <f t="shared" si="15"/>
        <v>878.3</v>
      </c>
    </row>
    <row r="155" s="1" customFormat="1" spans="1:13">
      <c r="A155" s="15">
        <v>150</v>
      </c>
      <c r="B155" s="26">
        <v>6855946829</v>
      </c>
      <c r="C155" s="24" t="s">
        <v>311</v>
      </c>
      <c r="D155" s="22" t="s">
        <v>312</v>
      </c>
      <c r="E155" s="22" t="s">
        <v>284</v>
      </c>
      <c r="F155" s="26">
        <v>66</v>
      </c>
      <c r="G155" s="20">
        <v>13639</v>
      </c>
      <c r="H155" s="20">
        <v>13639</v>
      </c>
      <c r="I155" s="37">
        <f t="shared" si="11"/>
        <v>9820.08</v>
      </c>
      <c r="J155" s="31">
        <f t="shared" si="12"/>
        <v>5728.38</v>
      </c>
      <c r="K155" s="31">
        <f t="shared" si="13"/>
        <v>1363.9</v>
      </c>
      <c r="L155" s="31">
        <f t="shared" si="14"/>
        <v>1363.9</v>
      </c>
      <c r="M155" s="31">
        <f t="shared" si="15"/>
        <v>1363.9</v>
      </c>
    </row>
    <row r="156" s="1" customFormat="1" spans="1:13">
      <c r="A156" s="15">
        <v>151</v>
      </c>
      <c r="B156" s="20">
        <v>6855948580</v>
      </c>
      <c r="C156" s="22" t="s">
        <v>313</v>
      </c>
      <c r="D156" s="22" t="s">
        <v>314</v>
      </c>
      <c r="E156" s="23">
        <v>20180518</v>
      </c>
      <c r="F156" s="20">
        <v>240</v>
      </c>
      <c r="G156" s="20">
        <v>47409</v>
      </c>
      <c r="H156" s="20">
        <v>47409</v>
      </c>
      <c r="I156" s="37">
        <f t="shared" si="11"/>
        <v>34134.48</v>
      </c>
      <c r="J156" s="31">
        <f t="shared" si="12"/>
        <v>19911.78</v>
      </c>
      <c r="K156" s="31">
        <f t="shared" si="13"/>
        <v>4740.9</v>
      </c>
      <c r="L156" s="31">
        <f t="shared" si="14"/>
        <v>4740.9</v>
      </c>
      <c r="M156" s="31">
        <f t="shared" si="15"/>
        <v>4740.9</v>
      </c>
    </row>
    <row r="157" s="1" customFormat="1" spans="1:13">
      <c r="A157" s="15">
        <v>152</v>
      </c>
      <c r="B157" s="20">
        <v>6855950617</v>
      </c>
      <c r="C157" s="22" t="s">
        <v>315</v>
      </c>
      <c r="D157" s="22" t="s">
        <v>316</v>
      </c>
      <c r="E157" s="23">
        <v>20180518</v>
      </c>
      <c r="F157" s="20">
        <v>240</v>
      </c>
      <c r="G157" s="20">
        <v>49598</v>
      </c>
      <c r="H157" s="20">
        <v>49598</v>
      </c>
      <c r="I157" s="37">
        <f t="shared" si="11"/>
        <v>35710.56</v>
      </c>
      <c r="J157" s="31">
        <f t="shared" si="12"/>
        <v>20831.16</v>
      </c>
      <c r="K157" s="31">
        <f t="shared" si="13"/>
        <v>4959.8</v>
      </c>
      <c r="L157" s="31">
        <f t="shared" si="14"/>
        <v>4959.8</v>
      </c>
      <c r="M157" s="31">
        <f t="shared" si="15"/>
        <v>4959.8</v>
      </c>
    </row>
    <row r="158" s="1" customFormat="1" spans="1:13">
      <c r="A158" s="15">
        <v>153</v>
      </c>
      <c r="B158" s="20">
        <v>6855950952</v>
      </c>
      <c r="C158" s="24" t="s">
        <v>317</v>
      </c>
      <c r="D158" s="22" t="s">
        <v>316</v>
      </c>
      <c r="E158" s="23">
        <v>20180518</v>
      </c>
      <c r="F158" s="20">
        <v>60</v>
      </c>
      <c r="G158" s="20">
        <v>11051</v>
      </c>
      <c r="H158" s="20">
        <v>11051</v>
      </c>
      <c r="I158" s="37">
        <f t="shared" si="11"/>
        <v>7956.72</v>
      </c>
      <c r="J158" s="31">
        <f t="shared" si="12"/>
        <v>4641.42</v>
      </c>
      <c r="K158" s="31">
        <f t="shared" si="13"/>
        <v>1105.1</v>
      </c>
      <c r="L158" s="31">
        <f t="shared" si="14"/>
        <v>1105.1</v>
      </c>
      <c r="M158" s="31">
        <f t="shared" si="15"/>
        <v>1105.1</v>
      </c>
    </row>
    <row r="159" s="1" customFormat="1" spans="1:13">
      <c r="A159" s="15">
        <v>154</v>
      </c>
      <c r="B159" s="20">
        <v>6855988180</v>
      </c>
      <c r="C159" s="22" t="s">
        <v>318</v>
      </c>
      <c r="D159" s="22" t="s">
        <v>319</v>
      </c>
      <c r="E159" s="23">
        <v>20180522</v>
      </c>
      <c r="F159" s="20">
        <v>55</v>
      </c>
      <c r="G159" s="20">
        <v>11173</v>
      </c>
      <c r="H159" s="20">
        <v>11173</v>
      </c>
      <c r="I159" s="37">
        <f t="shared" si="11"/>
        <v>8044.56</v>
      </c>
      <c r="J159" s="31">
        <f t="shared" si="12"/>
        <v>4692.66</v>
      </c>
      <c r="K159" s="31">
        <f t="shared" si="13"/>
        <v>1117.3</v>
      </c>
      <c r="L159" s="31">
        <f t="shared" si="14"/>
        <v>1117.3</v>
      </c>
      <c r="M159" s="31">
        <f t="shared" si="15"/>
        <v>1117.3</v>
      </c>
    </row>
    <row r="160" s="1" customFormat="1" spans="1:13">
      <c r="A160" s="15">
        <v>155</v>
      </c>
      <c r="B160" s="20">
        <v>6855992949</v>
      </c>
      <c r="C160" s="22" t="s">
        <v>320</v>
      </c>
      <c r="D160" s="22" t="s">
        <v>321</v>
      </c>
      <c r="E160" s="23">
        <v>20180522</v>
      </c>
      <c r="F160" s="20">
        <v>80</v>
      </c>
      <c r="G160" s="20">
        <v>11179</v>
      </c>
      <c r="H160" s="20">
        <v>11179</v>
      </c>
      <c r="I160" s="37">
        <f t="shared" si="11"/>
        <v>8048.88</v>
      </c>
      <c r="J160" s="31">
        <f t="shared" si="12"/>
        <v>4695.18</v>
      </c>
      <c r="K160" s="31">
        <f t="shared" si="13"/>
        <v>1117.9</v>
      </c>
      <c r="L160" s="31">
        <f t="shared" si="14"/>
        <v>1117.9</v>
      </c>
      <c r="M160" s="31">
        <f t="shared" si="15"/>
        <v>1117.9</v>
      </c>
    </row>
    <row r="161" s="1" customFormat="1" spans="1:13">
      <c r="A161" s="15">
        <v>156</v>
      </c>
      <c r="B161" s="26">
        <v>6856111743</v>
      </c>
      <c r="C161" s="24" t="s">
        <v>322</v>
      </c>
      <c r="D161" s="22" t="s">
        <v>323</v>
      </c>
      <c r="E161" s="22" t="s">
        <v>324</v>
      </c>
      <c r="F161" s="26">
        <v>80</v>
      </c>
      <c r="G161" s="20">
        <v>17529</v>
      </c>
      <c r="H161" s="20">
        <v>17529</v>
      </c>
      <c r="I161" s="37">
        <f t="shared" si="11"/>
        <v>12620.88</v>
      </c>
      <c r="J161" s="31">
        <f t="shared" si="12"/>
        <v>7362.18</v>
      </c>
      <c r="K161" s="31">
        <f t="shared" si="13"/>
        <v>1752.9</v>
      </c>
      <c r="L161" s="31">
        <f t="shared" si="14"/>
        <v>1752.9</v>
      </c>
      <c r="M161" s="31">
        <f t="shared" si="15"/>
        <v>1752.9</v>
      </c>
    </row>
    <row r="162" s="1" customFormat="1" spans="1:13">
      <c r="A162" s="15">
        <v>157</v>
      </c>
      <c r="B162" s="20">
        <v>6856223743</v>
      </c>
      <c r="C162" s="22" t="s">
        <v>325</v>
      </c>
      <c r="D162" s="22" t="s">
        <v>326</v>
      </c>
      <c r="E162" s="23">
        <v>20180525</v>
      </c>
      <c r="F162" s="20">
        <v>80</v>
      </c>
      <c r="G162" s="20">
        <v>18023</v>
      </c>
      <c r="H162" s="20">
        <v>18023</v>
      </c>
      <c r="I162" s="37">
        <f t="shared" si="11"/>
        <v>12976.56</v>
      </c>
      <c r="J162" s="31">
        <f t="shared" si="12"/>
        <v>7569.66</v>
      </c>
      <c r="K162" s="31">
        <f t="shared" si="13"/>
        <v>1802.3</v>
      </c>
      <c r="L162" s="31">
        <f t="shared" si="14"/>
        <v>1802.3</v>
      </c>
      <c r="M162" s="31">
        <f t="shared" si="15"/>
        <v>1802.3</v>
      </c>
    </row>
    <row r="163" s="1" customFormat="1" spans="1:13">
      <c r="A163" s="15">
        <v>158</v>
      </c>
      <c r="B163" s="20">
        <v>6856393192</v>
      </c>
      <c r="C163" s="22" t="s">
        <v>327</v>
      </c>
      <c r="D163" s="22" t="s">
        <v>328</v>
      </c>
      <c r="E163" s="23">
        <v>20180530</v>
      </c>
      <c r="F163" s="20">
        <v>80</v>
      </c>
      <c r="G163" s="20">
        <v>16971</v>
      </c>
      <c r="H163" s="20">
        <v>16971</v>
      </c>
      <c r="I163" s="37">
        <f t="shared" si="11"/>
        <v>12219.12</v>
      </c>
      <c r="J163" s="31">
        <f t="shared" si="12"/>
        <v>7127.82</v>
      </c>
      <c r="K163" s="31">
        <f t="shared" si="13"/>
        <v>1697.1</v>
      </c>
      <c r="L163" s="31">
        <f t="shared" si="14"/>
        <v>1697.1</v>
      </c>
      <c r="M163" s="31">
        <f t="shared" si="15"/>
        <v>1697.1</v>
      </c>
    </row>
    <row r="164" s="1" customFormat="1" spans="1:13">
      <c r="A164" s="15">
        <v>159</v>
      </c>
      <c r="B164" s="20">
        <v>6856423114</v>
      </c>
      <c r="C164" s="22" t="s">
        <v>329</v>
      </c>
      <c r="D164" s="22" t="s">
        <v>330</v>
      </c>
      <c r="E164" s="23">
        <v>20180530</v>
      </c>
      <c r="F164" s="20">
        <v>80</v>
      </c>
      <c r="G164" s="20">
        <v>16523</v>
      </c>
      <c r="H164" s="20">
        <v>16523</v>
      </c>
      <c r="I164" s="37">
        <f t="shared" si="11"/>
        <v>11896.56</v>
      </c>
      <c r="J164" s="31">
        <f t="shared" si="12"/>
        <v>6939.66</v>
      </c>
      <c r="K164" s="31">
        <f t="shared" si="13"/>
        <v>1652.3</v>
      </c>
      <c r="L164" s="31">
        <f t="shared" si="14"/>
        <v>1652.3</v>
      </c>
      <c r="M164" s="31">
        <f t="shared" si="15"/>
        <v>1652.3</v>
      </c>
    </row>
    <row r="165" s="1" customFormat="1" spans="1:13">
      <c r="A165" s="15">
        <v>160</v>
      </c>
      <c r="B165" s="20">
        <v>6856450235</v>
      </c>
      <c r="C165" s="22" t="s">
        <v>331</v>
      </c>
      <c r="D165" s="22" t="s">
        <v>332</v>
      </c>
      <c r="E165" s="23">
        <v>20180530</v>
      </c>
      <c r="F165" s="20">
        <v>80</v>
      </c>
      <c r="G165" s="20">
        <v>18168</v>
      </c>
      <c r="H165" s="20">
        <v>18168</v>
      </c>
      <c r="I165" s="37">
        <f t="shared" si="11"/>
        <v>13080.96</v>
      </c>
      <c r="J165" s="31">
        <f t="shared" si="12"/>
        <v>7630.56</v>
      </c>
      <c r="K165" s="31">
        <f t="shared" si="13"/>
        <v>1816.8</v>
      </c>
      <c r="L165" s="31">
        <f t="shared" si="14"/>
        <v>1816.8</v>
      </c>
      <c r="M165" s="31">
        <f t="shared" si="15"/>
        <v>1816.8</v>
      </c>
    </row>
    <row r="166" s="1" customFormat="1" spans="1:13">
      <c r="A166" s="15">
        <v>161</v>
      </c>
      <c r="B166" s="20">
        <v>6856454846</v>
      </c>
      <c r="C166" s="22" t="s">
        <v>333</v>
      </c>
      <c r="D166" s="22" t="s">
        <v>334</v>
      </c>
      <c r="E166" s="23">
        <v>20180530</v>
      </c>
      <c r="F166" s="20">
        <v>80</v>
      </c>
      <c r="G166" s="20">
        <v>17044</v>
      </c>
      <c r="H166" s="20">
        <v>17044</v>
      </c>
      <c r="I166" s="37">
        <f t="shared" si="11"/>
        <v>12271.68</v>
      </c>
      <c r="J166" s="31">
        <f t="shared" si="12"/>
        <v>7158.48</v>
      </c>
      <c r="K166" s="31">
        <f t="shared" si="13"/>
        <v>1704.4</v>
      </c>
      <c r="L166" s="31">
        <f t="shared" si="14"/>
        <v>1704.4</v>
      </c>
      <c r="M166" s="31">
        <f t="shared" si="15"/>
        <v>1704.4</v>
      </c>
    </row>
    <row r="167" s="1" customFormat="1" spans="1:13">
      <c r="A167" s="15">
        <v>162</v>
      </c>
      <c r="B167" s="20">
        <v>6856458242</v>
      </c>
      <c r="C167" s="22" t="s">
        <v>335</v>
      </c>
      <c r="D167" s="22" t="s">
        <v>336</v>
      </c>
      <c r="E167" s="23">
        <v>20180530</v>
      </c>
      <c r="F167" s="20">
        <v>80</v>
      </c>
      <c r="G167" s="20">
        <v>18513</v>
      </c>
      <c r="H167" s="20">
        <v>18513</v>
      </c>
      <c r="I167" s="37">
        <f t="shared" si="11"/>
        <v>13329.36</v>
      </c>
      <c r="J167" s="31">
        <f t="shared" si="12"/>
        <v>7775.46</v>
      </c>
      <c r="K167" s="31">
        <f t="shared" si="13"/>
        <v>1851.3</v>
      </c>
      <c r="L167" s="31">
        <f t="shared" si="14"/>
        <v>1851.3</v>
      </c>
      <c r="M167" s="31">
        <f t="shared" si="15"/>
        <v>1851.3</v>
      </c>
    </row>
    <row r="168" s="1" customFormat="1" spans="1:13">
      <c r="A168" s="15">
        <v>163</v>
      </c>
      <c r="B168" s="26">
        <v>6856873212</v>
      </c>
      <c r="C168" s="24" t="s">
        <v>337</v>
      </c>
      <c r="D168" s="22" t="s">
        <v>338</v>
      </c>
      <c r="E168" s="22" t="s">
        <v>339</v>
      </c>
      <c r="F168" s="26">
        <v>60</v>
      </c>
      <c r="G168" s="20">
        <v>13709</v>
      </c>
      <c r="H168" s="20">
        <v>13709</v>
      </c>
      <c r="I168" s="37">
        <f t="shared" si="11"/>
        <v>9870.48</v>
      </c>
      <c r="J168" s="31">
        <f t="shared" si="12"/>
        <v>5757.78</v>
      </c>
      <c r="K168" s="31">
        <f t="shared" si="13"/>
        <v>1370.9</v>
      </c>
      <c r="L168" s="31">
        <f t="shared" si="14"/>
        <v>1370.9</v>
      </c>
      <c r="M168" s="31">
        <f t="shared" si="15"/>
        <v>1370.9</v>
      </c>
    </row>
    <row r="169" s="1" customFormat="1" spans="1:13">
      <c r="A169" s="15">
        <v>164</v>
      </c>
      <c r="B169" s="26">
        <v>6856876615</v>
      </c>
      <c r="C169" s="24" t="s">
        <v>340</v>
      </c>
      <c r="D169" s="22" t="s">
        <v>341</v>
      </c>
      <c r="E169" s="22" t="s">
        <v>339</v>
      </c>
      <c r="F169" s="26">
        <v>80</v>
      </c>
      <c r="G169" s="20">
        <v>14860</v>
      </c>
      <c r="H169" s="20">
        <v>14860</v>
      </c>
      <c r="I169" s="37">
        <f t="shared" si="11"/>
        <v>10699.2</v>
      </c>
      <c r="J169" s="31">
        <f t="shared" si="12"/>
        <v>6241.2</v>
      </c>
      <c r="K169" s="31">
        <f t="shared" si="13"/>
        <v>1486</v>
      </c>
      <c r="L169" s="31">
        <f t="shared" si="14"/>
        <v>1486</v>
      </c>
      <c r="M169" s="31">
        <f t="shared" si="15"/>
        <v>1486</v>
      </c>
    </row>
    <row r="170" s="1" customFormat="1" spans="1:13">
      <c r="A170" s="15">
        <v>165</v>
      </c>
      <c r="B170" s="26">
        <v>6857436652</v>
      </c>
      <c r="C170" s="24" t="s">
        <v>342</v>
      </c>
      <c r="D170" s="22" t="s">
        <v>343</v>
      </c>
      <c r="E170" s="22" t="s">
        <v>344</v>
      </c>
      <c r="F170" s="26">
        <v>58</v>
      </c>
      <c r="G170" s="20">
        <v>9932</v>
      </c>
      <c r="H170" s="20">
        <v>9932</v>
      </c>
      <c r="I170" s="37">
        <f t="shared" si="11"/>
        <v>7151.04</v>
      </c>
      <c r="J170" s="31">
        <f t="shared" si="12"/>
        <v>4171.44</v>
      </c>
      <c r="K170" s="31">
        <f t="shared" si="13"/>
        <v>993.2</v>
      </c>
      <c r="L170" s="31">
        <f t="shared" si="14"/>
        <v>993.2</v>
      </c>
      <c r="M170" s="31">
        <f t="shared" si="15"/>
        <v>993.2</v>
      </c>
    </row>
    <row r="171" s="1" customFormat="1" spans="1:13">
      <c r="A171" s="15">
        <v>166</v>
      </c>
      <c r="B171" s="26">
        <v>6857988355</v>
      </c>
      <c r="C171" s="24" t="s">
        <v>345</v>
      </c>
      <c r="D171" s="22" t="s">
        <v>346</v>
      </c>
      <c r="E171" s="22" t="s">
        <v>347</v>
      </c>
      <c r="F171" s="26">
        <v>30</v>
      </c>
      <c r="G171" s="20">
        <v>5089</v>
      </c>
      <c r="H171" s="20">
        <v>5089</v>
      </c>
      <c r="I171" s="37">
        <f t="shared" si="11"/>
        <v>3664.08</v>
      </c>
      <c r="J171" s="31">
        <f t="shared" si="12"/>
        <v>2137.38</v>
      </c>
      <c r="K171" s="31">
        <f t="shared" si="13"/>
        <v>508.9</v>
      </c>
      <c r="L171" s="31">
        <f t="shared" si="14"/>
        <v>508.9</v>
      </c>
      <c r="M171" s="31">
        <f t="shared" si="15"/>
        <v>508.9</v>
      </c>
    </row>
    <row r="172" s="1" customFormat="1" spans="1:13">
      <c r="A172" s="15">
        <v>167</v>
      </c>
      <c r="B172" s="19">
        <v>6858126712</v>
      </c>
      <c r="C172" s="17" t="s">
        <v>348</v>
      </c>
      <c r="D172" s="17" t="s">
        <v>349</v>
      </c>
      <c r="E172" s="18">
        <v>20180628</v>
      </c>
      <c r="F172" s="19">
        <v>80</v>
      </c>
      <c r="G172" s="20">
        <v>17497</v>
      </c>
      <c r="H172" s="20">
        <v>17497</v>
      </c>
      <c r="I172" s="37">
        <f t="shared" si="11"/>
        <v>12597.84</v>
      </c>
      <c r="J172" s="31">
        <f t="shared" si="12"/>
        <v>7348.74</v>
      </c>
      <c r="K172" s="31">
        <f t="shared" si="13"/>
        <v>1749.7</v>
      </c>
      <c r="L172" s="31">
        <f t="shared" si="14"/>
        <v>1749.7</v>
      </c>
      <c r="M172" s="31">
        <f t="shared" si="15"/>
        <v>1749.7</v>
      </c>
    </row>
    <row r="173" s="1" customFormat="1" spans="1:13">
      <c r="A173" s="15">
        <v>168</v>
      </c>
      <c r="B173" s="26">
        <v>6858165830</v>
      </c>
      <c r="C173" s="24" t="s">
        <v>350</v>
      </c>
      <c r="D173" s="22" t="s">
        <v>351</v>
      </c>
      <c r="E173" s="22" t="s">
        <v>352</v>
      </c>
      <c r="F173" s="26">
        <v>20</v>
      </c>
      <c r="G173" s="20">
        <v>3773</v>
      </c>
      <c r="H173" s="20">
        <v>3773</v>
      </c>
      <c r="I173" s="37">
        <f t="shared" si="11"/>
        <v>2716.56</v>
      </c>
      <c r="J173" s="31">
        <f t="shared" si="12"/>
        <v>1584.66</v>
      </c>
      <c r="K173" s="31">
        <f t="shared" si="13"/>
        <v>377.3</v>
      </c>
      <c r="L173" s="31">
        <f t="shared" si="14"/>
        <v>377.3</v>
      </c>
      <c r="M173" s="31">
        <f t="shared" si="15"/>
        <v>377.3</v>
      </c>
    </row>
    <row r="174" s="1" customFormat="1" ht="24" spans="1:13">
      <c r="A174" s="15">
        <v>169</v>
      </c>
      <c r="B174" s="16">
        <v>6858236905</v>
      </c>
      <c r="C174" s="25" t="s">
        <v>353</v>
      </c>
      <c r="D174" s="17" t="s">
        <v>354</v>
      </c>
      <c r="E174" s="18">
        <v>20180628</v>
      </c>
      <c r="F174" s="16">
        <v>80</v>
      </c>
      <c r="G174" s="20">
        <v>15179</v>
      </c>
      <c r="H174" s="20">
        <v>15179</v>
      </c>
      <c r="I174" s="37">
        <f t="shared" si="11"/>
        <v>10928.88</v>
      </c>
      <c r="J174" s="31">
        <f t="shared" si="12"/>
        <v>6375.18</v>
      </c>
      <c r="K174" s="31">
        <f t="shared" si="13"/>
        <v>1517.9</v>
      </c>
      <c r="L174" s="31">
        <f t="shared" si="14"/>
        <v>1517.9</v>
      </c>
      <c r="M174" s="31">
        <f t="shared" si="15"/>
        <v>1517.9</v>
      </c>
    </row>
    <row r="175" s="1" customFormat="1" spans="1:13">
      <c r="A175" s="15">
        <v>170</v>
      </c>
      <c r="B175" s="26">
        <v>6858342880</v>
      </c>
      <c r="C175" s="24" t="s">
        <v>355</v>
      </c>
      <c r="D175" s="22" t="s">
        <v>30</v>
      </c>
      <c r="E175" s="22" t="s">
        <v>356</v>
      </c>
      <c r="F175" s="26">
        <v>60</v>
      </c>
      <c r="G175" s="20">
        <v>9653</v>
      </c>
      <c r="H175" s="20">
        <v>9653</v>
      </c>
      <c r="I175" s="37">
        <f t="shared" si="11"/>
        <v>6950.16</v>
      </c>
      <c r="J175" s="31">
        <f t="shared" si="12"/>
        <v>4054.26</v>
      </c>
      <c r="K175" s="31">
        <f t="shared" si="13"/>
        <v>965.3</v>
      </c>
      <c r="L175" s="31">
        <f t="shared" si="14"/>
        <v>965.3</v>
      </c>
      <c r="M175" s="31">
        <f t="shared" si="15"/>
        <v>965.3</v>
      </c>
    </row>
    <row r="176" s="1" customFormat="1" spans="1:13">
      <c r="A176" s="15">
        <v>171</v>
      </c>
      <c r="B176" s="26">
        <v>6858343043</v>
      </c>
      <c r="C176" s="24" t="s">
        <v>357</v>
      </c>
      <c r="D176" s="22" t="s">
        <v>358</v>
      </c>
      <c r="E176" s="22" t="s">
        <v>356</v>
      </c>
      <c r="F176" s="26">
        <v>25</v>
      </c>
      <c r="G176" s="20">
        <v>4955</v>
      </c>
      <c r="H176" s="20">
        <v>4955</v>
      </c>
      <c r="I176" s="37">
        <f t="shared" si="11"/>
        <v>3567.6</v>
      </c>
      <c r="J176" s="31">
        <f t="shared" si="12"/>
        <v>2081.1</v>
      </c>
      <c r="K176" s="31">
        <f t="shared" si="13"/>
        <v>495.5</v>
      </c>
      <c r="L176" s="31">
        <f t="shared" si="14"/>
        <v>495.5</v>
      </c>
      <c r="M176" s="31">
        <f t="shared" si="15"/>
        <v>495.5</v>
      </c>
    </row>
    <row r="177" s="1" customFormat="1" spans="1:13">
      <c r="A177" s="15">
        <v>172</v>
      </c>
      <c r="B177" s="26">
        <v>6858538245</v>
      </c>
      <c r="C177" s="24" t="s">
        <v>359</v>
      </c>
      <c r="D177" s="22" t="s">
        <v>360</v>
      </c>
      <c r="E177" s="22" t="s">
        <v>361</v>
      </c>
      <c r="F177" s="26">
        <v>40</v>
      </c>
      <c r="G177" s="20">
        <v>7170</v>
      </c>
      <c r="H177" s="20">
        <v>7170</v>
      </c>
      <c r="I177" s="37">
        <f t="shared" si="11"/>
        <v>5162.4</v>
      </c>
      <c r="J177" s="31">
        <f t="shared" si="12"/>
        <v>3011.4</v>
      </c>
      <c r="K177" s="31">
        <f t="shared" si="13"/>
        <v>717</v>
      </c>
      <c r="L177" s="31">
        <f t="shared" si="14"/>
        <v>717</v>
      </c>
      <c r="M177" s="31">
        <f t="shared" si="15"/>
        <v>717</v>
      </c>
    </row>
    <row r="178" s="1" customFormat="1" spans="1:13">
      <c r="A178" s="15">
        <v>173</v>
      </c>
      <c r="B178" s="26">
        <v>6858565119</v>
      </c>
      <c r="C178" s="24" t="s">
        <v>362</v>
      </c>
      <c r="D178" s="22" t="s">
        <v>363</v>
      </c>
      <c r="E178" s="22" t="s">
        <v>364</v>
      </c>
      <c r="F178" s="26">
        <v>100</v>
      </c>
      <c r="G178" s="20">
        <v>20817</v>
      </c>
      <c r="H178" s="20">
        <v>20817</v>
      </c>
      <c r="I178" s="37">
        <f t="shared" si="11"/>
        <v>14988.24</v>
      </c>
      <c r="J178" s="31">
        <f t="shared" si="12"/>
        <v>8743.14</v>
      </c>
      <c r="K178" s="31">
        <f t="shared" si="13"/>
        <v>2081.7</v>
      </c>
      <c r="L178" s="31">
        <f t="shared" si="14"/>
        <v>2081.7</v>
      </c>
      <c r="M178" s="31">
        <f t="shared" si="15"/>
        <v>2081.7</v>
      </c>
    </row>
    <row r="179" s="1" customFormat="1" spans="1:13">
      <c r="A179" s="15">
        <v>174</v>
      </c>
      <c r="B179" s="20">
        <v>6858849222</v>
      </c>
      <c r="C179" s="22" t="s">
        <v>365</v>
      </c>
      <c r="D179" s="22" t="s">
        <v>366</v>
      </c>
      <c r="E179" s="23">
        <v>20180717</v>
      </c>
      <c r="F179" s="20">
        <v>22</v>
      </c>
      <c r="G179" s="20">
        <v>3547</v>
      </c>
      <c r="H179" s="20">
        <v>3547</v>
      </c>
      <c r="I179" s="37">
        <f t="shared" si="11"/>
        <v>2553.84</v>
      </c>
      <c r="J179" s="31">
        <f t="shared" si="12"/>
        <v>1489.74</v>
      </c>
      <c r="K179" s="31">
        <f t="shared" si="13"/>
        <v>354.7</v>
      </c>
      <c r="L179" s="31">
        <f t="shared" si="14"/>
        <v>354.7</v>
      </c>
      <c r="M179" s="31">
        <f t="shared" si="15"/>
        <v>354.7</v>
      </c>
    </row>
    <row r="180" s="1" customFormat="1" spans="1:13">
      <c r="A180" s="15">
        <v>175</v>
      </c>
      <c r="B180" s="20">
        <v>6858876662</v>
      </c>
      <c r="C180" s="22" t="s">
        <v>367</v>
      </c>
      <c r="D180" s="22" t="s">
        <v>368</v>
      </c>
      <c r="E180" s="23">
        <v>20180716</v>
      </c>
      <c r="F180" s="20">
        <v>55</v>
      </c>
      <c r="G180" s="20">
        <v>11777</v>
      </c>
      <c r="H180" s="20">
        <v>11777</v>
      </c>
      <c r="I180" s="37">
        <f t="shared" si="11"/>
        <v>8479.44</v>
      </c>
      <c r="J180" s="31">
        <f t="shared" si="12"/>
        <v>4946.34</v>
      </c>
      <c r="K180" s="31">
        <f t="shared" si="13"/>
        <v>1177.7</v>
      </c>
      <c r="L180" s="31">
        <f t="shared" si="14"/>
        <v>1177.7</v>
      </c>
      <c r="M180" s="31">
        <f t="shared" si="15"/>
        <v>1177.7</v>
      </c>
    </row>
    <row r="181" s="1" customFormat="1" spans="1:13">
      <c r="A181" s="15">
        <v>176</v>
      </c>
      <c r="B181" s="20">
        <v>6858918740</v>
      </c>
      <c r="C181" s="22" t="s">
        <v>369</v>
      </c>
      <c r="D181" s="22" t="s">
        <v>172</v>
      </c>
      <c r="E181" s="23">
        <v>20180719</v>
      </c>
      <c r="F181" s="20">
        <v>32</v>
      </c>
      <c r="G181" s="20">
        <v>5954</v>
      </c>
      <c r="H181" s="20">
        <v>5954</v>
      </c>
      <c r="I181" s="37">
        <f t="shared" si="11"/>
        <v>4286.88</v>
      </c>
      <c r="J181" s="31">
        <f t="shared" si="12"/>
        <v>2500.68</v>
      </c>
      <c r="K181" s="31">
        <f t="shared" si="13"/>
        <v>595.4</v>
      </c>
      <c r="L181" s="31">
        <f t="shared" si="14"/>
        <v>595.4</v>
      </c>
      <c r="M181" s="31">
        <f t="shared" si="15"/>
        <v>595.4</v>
      </c>
    </row>
    <row r="182" s="1" customFormat="1" spans="1:13">
      <c r="A182" s="15">
        <v>177</v>
      </c>
      <c r="B182" s="26">
        <v>6858937215</v>
      </c>
      <c r="C182" s="24" t="s">
        <v>370</v>
      </c>
      <c r="D182" s="22" t="s">
        <v>371</v>
      </c>
      <c r="E182" s="22" t="s">
        <v>372</v>
      </c>
      <c r="F182" s="26">
        <v>40</v>
      </c>
      <c r="G182" s="20">
        <v>8391</v>
      </c>
      <c r="H182" s="20">
        <v>8391</v>
      </c>
      <c r="I182" s="37">
        <f t="shared" si="11"/>
        <v>6041.52</v>
      </c>
      <c r="J182" s="31">
        <f t="shared" si="12"/>
        <v>3524.22</v>
      </c>
      <c r="K182" s="31">
        <f t="shared" si="13"/>
        <v>839.1</v>
      </c>
      <c r="L182" s="31">
        <f t="shared" si="14"/>
        <v>839.1</v>
      </c>
      <c r="M182" s="31">
        <f t="shared" si="15"/>
        <v>839.1</v>
      </c>
    </row>
    <row r="183" s="1" customFormat="1" spans="1:13">
      <c r="A183" s="15">
        <v>178</v>
      </c>
      <c r="B183" s="26">
        <v>6859176819</v>
      </c>
      <c r="C183" s="24" t="s">
        <v>373</v>
      </c>
      <c r="D183" s="22" t="s">
        <v>374</v>
      </c>
      <c r="E183" s="22" t="s">
        <v>375</v>
      </c>
      <c r="F183" s="26">
        <v>75</v>
      </c>
      <c r="G183" s="20">
        <v>12826</v>
      </c>
      <c r="H183" s="20">
        <v>12826</v>
      </c>
      <c r="I183" s="37">
        <f t="shared" si="11"/>
        <v>9234.72</v>
      </c>
      <c r="J183" s="31">
        <f t="shared" si="12"/>
        <v>5386.92</v>
      </c>
      <c r="K183" s="31">
        <f t="shared" si="13"/>
        <v>1282.6</v>
      </c>
      <c r="L183" s="31">
        <f t="shared" si="14"/>
        <v>1282.6</v>
      </c>
      <c r="M183" s="31">
        <f t="shared" si="15"/>
        <v>1282.6</v>
      </c>
    </row>
    <row r="184" s="1" customFormat="1" spans="1:13">
      <c r="A184" s="15">
        <v>179</v>
      </c>
      <c r="B184" s="26">
        <v>6859232773</v>
      </c>
      <c r="C184" s="24" t="s">
        <v>376</v>
      </c>
      <c r="D184" s="22" t="s">
        <v>377</v>
      </c>
      <c r="E184" s="22" t="s">
        <v>378</v>
      </c>
      <c r="F184" s="26">
        <v>66</v>
      </c>
      <c r="G184" s="20">
        <v>8580</v>
      </c>
      <c r="H184" s="20">
        <v>8580</v>
      </c>
      <c r="I184" s="37">
        <f t="shared" si="11"/>
        <v>6177.6</v>
      </c>
      <c r="J184" s="31">
        <f t="shared" si="12"/>
        <v>3603.6</v>
      </c>
      <c r="K184" s="31">
        <f t="shared" si="13"/>
        <v>858</v>
      </c>
      <c r="L184" s="31">
        <f t="shared" si="14"/>
        <v>858</v>
      </c>
      <c r="M184" s="31">
        <f t="shared" si="15"/>
        <v>858</v>
      </c>
    </row>
    <row r="185" s="1" customFormat="1" spans="1:13">
      <c r="A185" s="15">
        <v>180</v>
      </c>
      <c r="B185" s="26">
        <v>6859433307</v>
      </c>
      <c r="C185" s="24" t="s">
        <v>379</v>
      </c>
      <c r="D185" s="22" t="s">
        <v>380</v>
      </c>
      <c r="E185" s="22" t="s">
        <v>381</v>
      </c>
      <c r="F185" s="26">
        <v>29.16</v>
      </c>
      <c r="G185" s="20">
        <v>5423</v>
      </c>
      <c r="H185" s="20">
        <v>5423</v>
      </c>
      <c r="I185" s="37">
        <f t="shared" si="11"/>
        <v>3904.56</v>
      </c>
      <c r="J185" s="31">
        <f t="shared" si="12"/>
        <v>2277.66</v>
      </c>
      <c r="K185" s="31">
        <f t="shared" si="13"/>
        <v>542.3</v>
      </c>
      <c r="L185" s="31">
        <f t="shared" si="14"/>
        <v>542.3</v>
      </c>
      <c r="M185" s="31">
        <f t="shared" si="15"/>
        <v>542.3</v>
      </c>
    </row>
    <row r="186" s="1" customFormat="1" spans="1:13">
      <c r="A186" s="15">
        <v>181</v>
      </c>
      <c r="B186" s="26">
        <v>6859444314</v>
      </c>
      <c r="C186" s="24" t="s">
        <v>382</v>
      </c>
      <c r="D186" s="22" t="s">
        <v>383</v>
      </c>
      <c r="E186" s="22" t="s">
        <v>384</v>
      </c>
      <c r="F186" s="26">
        <v>27.54</v>
      </c>
      <c r="G186" s="20">
        <v>5380</v>
      </c>
      <c r="H186" s="20">
        <v>5380</v>
      </c>
      <c r="I186" s="37">
        <f t="shared" si="11"/>
        <v>3873.6</v>
      </c>
      <c r="J186" s="31">
        <f t="shared" si="12"/>
        <v>2259.6</v>
      </c>
      <c r="K186" s="31">
        <f t="shared" si="13"/>
        <v>538</v>
      </c>
      <c r="L186" s="31">
        <f t="shared" si="14"/>
        <v>538</v>
      </c>
      <c r="M186" s="31">
        <f t="shared" si="15"/>
        <v>538</v>
      </c>
    </row>
    <row r="187" s="1" customFormat="1" spans="1:13">
      <c r="A187" s="15">
        <v>182</v>
      </c>
      <c r="B187" s="20">
        <v>6860301051</v>
      </c>
      <c r="C187" s="22" t="s">
        <v>385</v>
      </c>
      <c r="D187" s="22" t="s">
        <v>386</v>
      </c>
      <c r="E187" s="23">
        <v>20180816</v>
      </c>
      <c r="F187" s="20">
        <v>27</v>
      </c>
      <c r="G187" s="20">
        <v>5252</v>
      </c>
      <c r="H187" s="20">
        <v>5252</v>
      </c>
      <c r="I187" s="37">
        <f t="shared" si="11"/>
        <v>3781.44</v>
      </c>
      <c r="J187" s="31">
        <f t="shared" si="12"/>
        <v>2205.84</v>
      </c>
      <c r="K187" s="31">
        <f t="shared" si="13"/>
        <v>525.2</v>
      </c>
      <c r="L187" s="31">
        <f t="shared" si="14"/>
        <v>525.2</v>
      </c>
      <c r="M187" s="31">
        <f t="shared" si="15"/>
        <v>525.2</v>
      </c>
    </row>
    <row r="188" s="1" customFormat="1" spans="1:13">
      <c r="A188" s="15">
        <v>183</v>
      </c>
      <c r="B188" s="20">
        <v>6860432467</v>
      </c>
      <c r="C188" s="22" t="s">
        <v>387</v>
      </c>
      <c r="D188" s="22" t="s">
        <v>388</v>
      </c>
      <c r="E188" s="23">
        <v>20180816</v>
      </c>
      <c r="F188" s="20">
        <v>90</v>
      </c>
      <c r="G188" s="20">
        <v>16694</v>
      </c>
      <c r="H188" s="20">
        <v>16694</v>
      </c>
      <c r="I188" s="37">
        <f t="shared" si="11"/>
        <v>12019.68</v>
      </c>
      <c r="J188" s="31">
        <f t="shared" si="12"/>
        <v>7011.48</v>
      </c>
      <c r="K188" s="31">
        <f t="shared" si="13"/>
        <v>1669.4</v>
      </c>
      <c r="L188" s="31">
        <f t="shared" si="14"/>
        <v>1669.4</v>
      </c>
      <c r="M188" s="31">
        <f t="shared" si="15"/>
        <v>1669.4</v>
      </c>
    </row>
    <row r="189" s="1" customFormat="1" spans="1:13">
      <c r="A189" s="15">
        <v>184</v>
      </c>
      <c r="B189" s="26">
        <v>6861029671</v>
      </c>
      <c r="C189" s="24" t="s">
        <v>389</v>
      </c>
      <c r="D189" s="22" t="s">
        <v>217</v>
      </c>
      <c r="E189" s="22" t="s">
        <v>131</v>
      </c>
      <c r="F189" s="26">
        <v>300</v>
      </c>
      <c r="G189" s="20">
        <v>64023</v>
      </c>
      <c r="H189" s="20">
        <v>64023</v>
      </c>
      <c r="I189" s="37">
        <f t="shared" si="11"/>
        <v>46096.56</v>
      </c>
      <c r="J189" s="31">
        <f t="shared" si="12"/>
        <v>26889.66</v>
      </c>
      <c r="K189" s="31">
        <f t="shared" si="13"/>
        <v>6402.3</v>
      </c>
      <c r="L189" s="31">
        <f t="shared" si="14"/>
        <v>6402.3</v>
      </c>
      <c r="M189" s="31">
        <f t="shared" si="15"/>
        <v>6402.3</v>
      </c>
    </row>
    <row r="190" s="1" customFormat="1" spans="1:13">
      <c r="A190" s="15">
        <v>185</v>
      </c>
      <c r="B190" s="26">
        <v>6861034143</v>
      </c>
      <c r="C190" s="24" t="s">
        <v>390</v>
      </c>
      <c r="D190" s="22" t="s">
        <v>217</v>
      </c>
      <c r="E190" s="22" t="s">
        <v>131</v>
      </c>
      <c r="F190" s="26">
        <v>300</v>
      </c>
      <c r="G190" s="20">
        <v>66614</v>
      </c>
      <c r="H190" s="20">
        <v>66614</v>
      </c>
      <c r="I190" s="37">
        <f t="shared" si="11"/>
        <v>47962.08</v>
      </c>
      <c r="J190" s="31">
        <f t="shared" si="12"/>
        <v>27977.88</v>
      </c>
      <c r="K190" s="31">
        <f t="shared" si="13"/>
        <v>6661.4</v>
      </c>
      <c r="L190" s="31">
        <f t="shared" si="14"/>
        <v>6661.4</v>
      </c>
      <c r="M190" s="31">
        <f t="shared" si="15"/>
        <v>6661.4</v>
      </c>
    </row>
    <row r="191" s="1" customFormat="1" spans="1:13">
      <c r="A191" s="15">
        <v>186</v>
      </c>
      <c r="B191" s="26">
        <v>6861035612</v>
      </c>
      <c r="C191" s="24" t="s">
        <v>391</v>
      </c>
      <c r="D191" s="22" t="s">
        <v>217</v>
      </c>
      <c r="E191" s="22" t="s">
        <v>131</v>
      </c>
      <c r="F191" s="26">
        <v>300</v>
      </c>
      <c r="G191" s="20">
        <v>69938</v>
      </c>
      <c r="H191" s="20">
        <v>69938</v>
      </c>
      <c r="I191" s="37">
        <f t="shared" si="11"/>
        <v>50355.36</v>
      </c>
      <c r="J191" s="31">
        <f t="shared" si="12"/>
        <v>29373.96</v>
      </c>
      <c r="K191" s="31">
        <f t="shared" si="13"/>
        <v>6993.8</v>
      </c>
      <c r="L191" s="31">
        <f t="shared" si="14"/>
        <v>6993.8</v>
      </c>
      <c r="M191" s="31">
        <f t="shared" si="15"/>
        <v>6993.8</v>
      </c>
    </row>
    <row r="192" s="1" customFormat="1" spans="1:13">
      <c r="A192" s="15">
        <v>187</v>
      </c>
      <c r="B192" s="26">
        <v>6861036208</v>
      </c>
      <c r="C192" s="24" t="s">
        <v>392</v>
      </c>
      <c r="D192" s="22" t="s">
        <v>217</v>
      </c>
      <c r="E192" s="22" t="s">
        <v>131</v>
      </c>
      <c r="F192" s="26">
        <v>300</v>
      </c>
      <c r="G192" s="20">
        <v>66705</v>
      </c>
      <c r="H192" s="20">
        <v>66705</v>
      </c>
      <c r="I192" s="37">
        <f t="shared" si="11"/>
        <v>48027.6</v>
      </c>
      <c r="J192" s="31">
        <f t="shared" si="12"/>
        <v>28016.1</v>
      </c>
      <c r="K192" s="31">
        <f t="shared" si="13"/>
        <v>6670.5</v>
      </c>
      <c r="L192" s="31">
        <f t="shared" si="14"/>
        <v>6670.5</v>
      </c>
      <c r="M192" s="31">
        <f t="shared" si="15"/>
        <v>6670.5</v>
      </c>
    </row>
    <row r="193" s="1" customFormat="1" spans="1:13">
      <c r="A193" s="15">
        <v>188</v>
      </c>
      <c r="B193" s="20">
        <v>6861043532</v>
      </c>
      <c r="C193" s="22" t="s">
        <v>393</v>
      </c>
      <c r="D193" s="22" t="s">
        <v>394</v>
      </c>
      <c r="E193" s="23">
        <v>20180827</v>
      </c>
      <c r="F193" s="20">
        <v>80</v>
      </c>
      <c r="G193" s="20">
        <v>18370</v>
      </c>
      <c r="H193" s="20">
        <v>18370</v>
      </c>
      <c r="I193" s="37">
        <f t="shared" si="11"/>
        <v>13226.4</v>
      </c>
      <c r="J193" s="31">
        <f t="shared" si="12"/>
        <v>7715.4</v>
      </c>
      <c r="K193" s="31">
        <f t="shared" si="13"/>
        <v>1837</v>
      </c>
      <c r="L193" s="31">
        <f t="shared" si="14"/>
        <v>1837</v>
      </c>
      <c r="M193" s="31">
        <f t="shared" si="15"/>
        <v>1837</v>
      </c>
    </row>
    <row r="194" s="1" customFormat="1" spans="1:13">
      <c r="A194" s="15">
        <v>189</v>
      </c>
      <c r="B194" s="20">
        <v>6861044102</v>
      </c>
      <c r="C194" s="22" t="s">
        <v>395</v>
      </c>
      <c r="D194" s="22" t="s">
        <v>396</v>
      </c>
      <c r="E194" s="23">
        <v>20180827</v>
      </c>
      <c r="F194" s="20">
        <v>80</v>
      </c>
      <c r="G194" s="20">
        <v>16847</v>
      </c>
      <c r="H194" s="20">
        <v>16847</v>
      </c>
      <c r="I194" s="37">
        <f t="shared" si="11"/>
        <v>12129.84</v>
      </c>
      <c r="J194" s="31">
        <f t="shared" si="12"/>
        <v>7075.74</v>
      </c>
      <c r="K194" s="31">
        <f t="shared" si="13"/>
        <v>1684.7</v>
      </c>
      <c r="L194" s="31">
        <f t="shared" si="14"/>
        <v>1684.7</v>
      </c>
      <c r="M194" s="31">
        <f t="shared" si="15"/>
        <v>1684.7</v>
      </c>
    </row>
    <row r="195" s="1" customFormat="1" spans="1:13">
      <c r="A195" s="15">
        <v>190</v>
      </c>
      <c r="B195" s="20">
        <v>6862587592</v>
      </c>
      <c r="C195" s="22" t="s">
        <v>397</v>
      </c>
      <c r="D195" s="22" t="s">
        <v>398</v>
      </c>
      <c r="E195" s="23">
        <v>20180921</v>
      </c>
      <c r="F195" s="20">
        <v>80</v>
      </c>
      <c r="G195" s="20">
        <v>18306</v>
      </c>
      <c r="H195" s="20">
        <v>18306</v>
      </c>
      <c r="I195" s="37">
        <f t="shared" si="11"/>
        <v>13180.32</v>
      </c>
      <c r="J195" s="31">
        <f t="shared" si="12"/>
        <v>7688.52</v>
      </c>
      <c r="K195" s="31">
        <f t="shared" si="13"/>
        <v>1830.6</v>
      </c>
      <c r="L195" s="31">
        <f t="shared" si="14"/>
        <v>1830.6</v>
      </c>
      <c r="M195" s="31">
        <f t="shared" si="15"/>
        <v>1830.6</v>
      </c>
    </row>
    <row r="196" s="1" customFormat="1" spans="1:13">
      <c r="A196" s="15">
        <v>191</v>
      </c>
      <c r="B196" s="24">
        <v>6863123375</v>
      </c>
      <c r="C196" s="24" t="s">
        <v>399</v>
      </c>
      <c r="D196" s="22" t="s">
        <v>108</v>
      </c>
      <c r="E196" s="22" t="s">
        <v>400</v>
      </c>
      <c r="F196" s="26">
        <v>38.5</v>
      </c>
      <c r="G196" s="20">
        <v>6151</v>
      </c>
      <c r="H196" s="20">
        <v>6151</v>
      </c>
      <c r="I196" s="37">
        <f t="shared" si="11"/>
        <v>4428.72</v>
      </c>
      <c r="J196" s="31">
        <f t="shared" si="12"/>
        <v>2583.42</v>
      </c>
      <c r="K196" s="31">
        <f t="shared" si="13"/>
        <v>615.1</v>
      </c>
      <c r="L196" s="31">
        <f t="shared" si="14"/>
        <v>615.1</v>
      </c>
      <c r="M196" s="31">
        <f t="shared" si="15"/>
        <v>615.1</v>
      </c>
    </row>
    <row r="197" s="1" customFormat="1" spans="1:13">
      <c r="A197" s="15">
        <v>192</v>
      </c>
      <c r="B197" s="20">
        <v>6863579527</v>
      </c>
      <c r="C197" s="22" t="s">
        <v>401</v>
      </c>
      <c r="D197" s="22" t="s">
        <v>402</v>
      </c>
      <c r="E197" s="23">
        <v>20181012</v>
      </c>
      <c r="F197" s="20">
        <v>60</v>
      </c>
      <c r="G197" s="20">
        <v>8042</v>
      </c>
      <c r="H197" s="20">
        <v>8042</v>
      </c>
      <c r="I197" s="37">
        <f t="shared" si="11"/>
        <v>5790.24</v>
      </c>
      <c r="J197" s="31">
        <f t="shared" si="12"/>
        <v>3377.64</v>
      </c>
      <c r="K197" s="31">
        <f t="shared" si="13"/>
        <v>804.2</v>
      </c>
      <c r="L197" s="31">
        <f t="shared" si="14"/>
        <v>804.2</v>
      </c>
      <c r="M197" s="31">
        <f t="shared" si="15"/>
        <v>804.2</v>
      </c>
    </row>
    <row r="198" s="1" customFormat="1" spans="1:13">
      <c r="A198" s="15">
        <v>193</v>
      </c>
      <c r="B198" s="20">
        <v>6865082670</v>
      </c>
      <c r="C198" s="22" t="s">
        <v>403</v>
      </c>
      <c r="D198" s="22" t="s">
        <v>404</v>
      </c>
      <c r="E198" s="23">
        <v>20181112</v>
      </c>
      <c r="F198" s="20">
        <v>29.16</v>
      </c>
      <c r="G198" s="20">
        <v>6689</v>
      </c>
      <c r="H198" s="20">
        <v>6689</v>
      </c>
      <c r="I198" s="37">
        <f t="shared" ref="I198:I210" si="16">J198+K198+L198+M198</f>
        <v>4816.08</v>
      </c>
      <c r="J198" s="31">
        <f t="shared" si="12"/>
        <v>2809.38</v>
      </c>
      <c r="K198" s="31">
        <f t="shared" si="13"/>
        <v>668.9</v>
      </c>
      <c r="L198" s="31">
        <f t="shared" si="14"/>
        <v>668.9</v>
      </c>
      <c r="M198" s="31">
        <f t="shared" si="15"/>
        <v>668.9</v>
      </c>
    </row>
    <row r="199" s="1" customFormat="1" spans="1:13">
      <c r="A199" s="15">
        <v>194</v>
      </c>
      <c r="B199" s="20">
        <v>6899041298</v>
      </c>
      <c r="C199" s="22" t="s">
        <v>405</v>
      </c>
      <c r="D199" s="22" t="s">
        <v>314</v>
      </c>
      <c r="E199" s="23"/>
      <c r="F199" s="20">
        <v>100</v>
      </c>
      <c r="G199" s="20">
        <v>23130</v>
      </c>
      <c r="H199" s="20">
        <v>23130</v>
      </c>
      <c r="I199" s="37">
        <f t="shared" si="16"/>
        <v>16653.6</v>
      </c>
      <c r="J199" s="31">
        <f t="shared" ref="J199:J210" si="17">H199*0.42</f>
        <v>9714.6</v>
      </c>
      <c r="K199" s="31">
        <f t="shared" ref="K199:K210" si="18">H199*0.1</f>
        <v>2313</v>
      </c>
      <c r="L199" s="31">
        <f t="shared" ref="L199:L210" si="19">G199*0.1</f>
        <v>2313</v>
      </c>
      <c r="M199" s="31">
        <f t="shared" ref="M199:M210" si="20">G199*0.1</f>
        <v>2313</v>
      </c>
    </row>
    <row r="200" s="1" customFormat="1" ht="14.25" spans="1:13">
      <c r="A200" s="15">
        <v>195</v>
      </c>
      <c r="B200" s="21" t="s">
        <v>406</v>
      </c>
      <c r="C200" s="22" t="s">
        <v>407</v>
      </c>
      <c r="D200" s="22" t="s">
        <v>408</v>
      </c>
      <c r="E200" s="22">
        <v>20161020</v>
      </c>
      <c r="F200" s="20">
        <v>162</v>
      </c>
      <c r="G200" s="32">
        <v>30251</v>
      </c>
      <c r="H200" s="32">
        <v>30251</v>
      </c>
      <c r="I200" s="37">
        <f t="shared" si="16"/>
        <v>21780.72</v>
      </c>
      <c r="J200" s="31">
        <f t="shared" si="17"/>
        <v>12705.42</v>
      </c>
      <c r="K200" s="31">
        <f t="shared" si="18"/>
        <v>3025.1</v>
      </c>
      <c r="L200" s="31">
        <f t="shared" si="19"/>
        <v>3025.1</v>
      </c>
      <c r="M200" s="31">
        <f t="shared" si="20"/>
        <v>3025.1</v>
      </c>
    </row>
    <row r="201" s="1" customFormat="1" ht="14.25" spans="1:13">
      <c r="A201" s="15">
        <v>196</v>
      </c>
      <c r="B201" s="21" t="s">
        <v>409</v>
      </c>
      <c r="C201" s="22" t="s">
        <v>410</v>
      </c>
      <c r="D201" s="22" t="s">
        <v>411</v>
      </c>
      <c r="E201" s="22">
        <v>20170308</v>
      </c>
      <c r="F201" s="20">
        <v>86</v>
      </c>
      <c r="G201" s="32">
        <v>14256</v>
      </c>
      <c r="H201" s="32">
        <v>14256</v>
      </c>
      <c r="I201" s="37">
        <f t="shared" si="16"/>
        <v>10264.32</v>
      </c>
      <c r="J201" s="31">
        <f t="shared" si="17"/>
        <v>5987.52</v>
      </c>
      <c r="K201" s="31">
        <f t="shared" si="18"/>
        <v>1425.6</v>
      </c>
      <c r="L201" s="31">
        <f t="shared" si="19"/>
        <v>1425.6</v>
      </c>
      <c r="M201" s="31">
        <f t="shared" si="20"/>
        <v>1425.6</v>
      </c>
    </row>
    <row r="202" s="1" customFormat="1" ht="24" spans="1:13">
      <c r="A202" s="15">
        <v>197</v>
      </c>
      <c r="B202" s="21" t="s">
        <v>412</v>
      </c>
      <c r="C202" s="22" t="s">
        <v>413</v>
      </c>
      <c r="D202" s="22" t="s">
        <v>414</v>
      </c>
      <c r="E202" s="22" t="s">
        <v>415</v>
      </c>
      <c r="F202" s="20">
        <v>40</v>
      </c>
      <c r="G202" s="32">
        <v>6686</v>
      </c>
      <c r="H202" s="32">
        <v>6686</v>
      </c>
      <c r="I202" s="37">
        <f t="shared" si="16"/>
        <v>4813.92</v>
      </c>
      <c r="J202" s="31">
        <f t="shared" si="17"/>
        <v>2808.12</v>
      </c>
      <c r="K202" s="31">
        <f t="shared" si="18"/>
        <v>668.6</v>
      </c>
      <c r="L202" s="31">
        <f t="shared" si="19"/>
        <v>668.6</v>
      </c>
      <c r="M202" s="31">
        <f t="shared" si="20"/>
        <v>668.6</v>
      </c>
    </row>
    <row r="203" s="1" customFormat="1" ht="24" spans="1:13">
      <c r="A203" s="15">
        <v>198</v>
      </c>
      <c r="B203" s="21" t="s">
        <v>416</v>
      </c>
      <c r="C203" s="22" t="s">
        <v>417</v>
      </c>
      <c r="D203" s="22" t="s">
        <v>418</v>
      </c>
      <c r="E203" s="22" t="s">
        <v>419</v>
      </c>
      <c r="F203" s="20">
        <v>35</v>
      </c>
      <c r="G203" s="32">
        <v>5418</v>
      </c>
      <c r="H203" s="32">
        <v>5418</v>
      </c>
      <c r="I203" s="37">
        <f t="shared" si="16"/>
        <v>3900.96</v>
      </c>
      <c r="J203" s="31">
        <f t="shared" si="17"/>
        <v>2275.56</v>
      </c>
      <c r="K203" s="31">
        <f t="shared" si="18"/>
        <v>541.8</v>
      </c>
      <c r="L203" s="31">
        <f t="shared" si="19"/>
        <v>541.8</v>
      </c>
      <c r="M203" s="31">
        <f t="shared" si="20"/>
        <v>541.8</v>
      </c>
    </row>
    <row r="204" s="1" customFormat="1" ht="25.5" spans="1:13">
      <c r="A204" s="15">
        <v>199</v>
      </c>
      <c r="B204" s="33" t="s">
        <v>420</v>
      </c>
      <c r="C204" s="24" t="s">
        <v>421</v>
      </c>
      <c r="D204" s="22" t="s">
        <v>422</v>
      </c>
      <c r="E204" s="22" t="s">
        <v>241</v>
      </c>
      <c r="F204" s="26">
        <v>30</v>
      </c>
      <c r="G204" s="32">
        <v>5786</v>
      </c>
      <c r="H204" s="32">
        <v>5786</v>
      </c>
      <c r="I204" s="37">
        <f t="shared" si="16"/>
        <v>4165.92</v>
      </c>
      <c r="J204" s="31">
        <f t="shared" si="17"/>
        <v>2430.12</v>
      </c>
      <c r="K204" s="31">
        <f t="shared" si="18"/>
        <v>578.6</v>
      </c>
      <c r="L204" s="31">
        <f t="shared" si="19"/>
        <v>578.6</v>
      </c>
      <c r="M204" s="31">
        <f t="shared" si="20"/>
        <v>578.6</v>
      </c>
    </row>
    <row r="205" s="1" customFormat="1" ht="25.5" spans="1:13">
      <c r="A205" s="15">
        <v>200</v>
      </c>
      <c r="B205" s="24" t="s">
        <v>423</v>
      </c>
      <c r="C205" s="24" t="s">
        <v>424</v>
      </c>
      <c r="D205" s="22" t="s">
        <v>425</v>
      </c>
      <c r="E205" s="22" t="s">
        <v>284</v>
      </c>
      <c r="F205" s="26">
        <v>100</v>
      </c>
      <c r="G205" s="32">
        <v>16834</v>
      </c>
      <c r="H205" s="32">
        <v>16834</v>
      </c>
      <c r="I205" s="37">
        <f t="shared" si="16"/>
        <v>12120.48</v>
      </c>
      <c r="J205" s="31">
        <f t="shared" si="17"/>
        <v>7070.28</v>
      </c>
      <c r="K205" s="31">
        <f t="shared" si="18"/>
        <v>1683.4</v>
      </c>
      <c r="L205" s="31">
        <f t="shared" si="19"/>
        <v>1683.4</v>
      </c>
      <c r="M205" s="31">
        <f t="shared" si="20"/>
        <v>1683.4</v>
      </c>
    </row>
    <row r="206" s="1" customFormat="1" ht="14.25" spans="1:13">
      <c r="A206" s="15">
        <v>201</v>
      </c>
      <c r="B206" s="21" t="s">
        <v>426</v>
      </c>
      <c r="C206" s="22" t="s">
        <v>427</v>
      </c>
      <c r="D206" s="22" t="s">
        <v>428</v>
      </c>
      <c r="E206" s="22">
        <v>20180704</v>
      </c>
      <c r="F206" s="20">
        <v>55</v>
      </c>
      <c r="G206" s="32">
        <v>10122</v>
      </c>
      <c r="H206" s="32">
        <v>10122</v>
      </c>
      <c r="I206" s="37">
        <f t="shared" si="16"/>
        <v>7287.84</v>
      </c>
      <c r="J206" s="31">
        <f t="shared" si="17"/>
        <v>4251.24</v>
      </c>
      <c r="K206" s="31">
        <f t="shared" si="18"/>
        <v>1012.2</v>
      </c>
      <c r="L206" s="31">
        <f t="shared" si="19"/>
        <v>1012.2</v>
      </c>
      <c r="M206" s="31">
        <f t="shared" si="20"/>
        <v>1012.2</v>
      </c>
    </row>
    <row r="207" s="1" customFormat="1" ht="24" spans="1:13">
      <c r="A207" s="15">
        <v>202</v>
      </c>
      <c r="B207" s="21" t="s">
        <v>429</v>
      </c>
      <c r="C207" s="22" t="s">
        <v>430</v>
      </c>
      <c r="D207" s="22" t="s">
        <v>431</v>
      </c>
      <c r="E207" s="22">
        <v>20180831</v>
      </c>
      <c r="F207" s="20">
        <v>1000</v>
      </c>
      <c r="G207" s="32">
        <v>176302</v>
      </c>
      <c r="H207" s="32">
        <v>176302</v>
      </c>
      <c r="I207" s="37">
        <f t="shared" si="16"/>
        <v>126937.44</v>
      </c>
      <c r="J207" s="31">
        <f t="shared" si="17"/>
        <v>74046.84</v>
      </c>
      <c r="K207" s="31">
        <f t="shared" si="18"/>
        <v>17630.2</v>
      </c>
      <c r="L207" s="31">
        <f t="shared" si="19"/>
        <v>17630.2</v>
      </c>
      <c r="M207" s="31">
        <f t="shared" si="20"/>
        <v>17630.2</v>
      </c>
    </row>
    <row r="208" spans="1:13">
      <c r="A208" s="15">
        <v>203</v>
      </c>
      <c r="B208" s="21" t="s">
        <v>432</v>
      </c>
      <c r="C208" s="20" t="s">
        <v>433</v>
      </c>
      <c r="D208" s="22" t="s">
        <v>434</v>
      </c>
      <c r="F208" s="35">
        <v>30</v>
      </c>
      <c r="G208" s="3">
        <v>5674</v>
      </c>
      <c r="H208" s="3">
        <v>5674</v>
      </c>
      <c r="I208" s="37">
        <f t="shared" si="16"/>
        <v>4085.28</v>
      </c>
      <c r="J208" s="31">
        <f t="shared" si="17"/>
        <v>2383.08</v>
      </c>
      <c r="K208" s="31">
        <f t="shared" si="18"/>
        <v>567.4</v>
      </c>
      <c r="L208" s="31">
        <f t="shared" si="19"/>
        <v>567.4</v>
      </c>
      <c r="M208" s="31">
        <f t="shared" si="20"/>
        <v>567.4</v>
      </c>
    </row>
    <row r="209" spans="1:13">
      <c r="A209" s="15">
        <v>204</v>
      </c>
      <c r="B209" s="20">
        <v>6837158714</v>
      </c>
      <c r="C209" s="20" t="s">
        <v>435</v>
      </c>
      <c r="D209" s="22" t="s">
        <v>436</v>
      </c>
      <c r="F209" s="35">
        <v>30</v>
      </c>
      <c r="G209" s="3">
        <v>6090</v>
      </c>
      <c r="H209" s="3">
        <v>6090</v>
      </c>
      <c r="I209" s="37">
        <f t="shared" si="16"/>
        <v>4384.8</v>
      </c>
      <c r="J209" s="31">
        <f t="shared" si="17"/>
        <v>2557.8</v>
      </c>
      <c r="K209" s="31">
        <f t="shared" si="18"/>
        <v>609</v>
      </c>
      <c r="L209" s="31">
        <f t="shared" si="19"/>
        <v>609</v>
      </c>
      <c r="M209" s="31">
        <f t="shared" si="20"/>
        <v>609</v>
      </c>
    </row>
    <row r="210" spans="1:13">
      <c r="A210" s="15">
        <v>205</v>
      </c>
      <c r="B210" s="20">
        <v>6811907620</v>
      </c>
      <c r="C210" s="20" t="s">
        <v>437</v>
      </c>
      <c r="D210" s="36" t="s">
        <v>438</v>
      </c>
      <c r="F210" s="35">
        <v>10</v>
      </c>
      <c r="G210" s="3">
        <v>2112</v>
      </c>
      <c r="H210" s="3">
        <v>2112</v>
      </c>
      <c r="I210" s="37">
        <f t="shared" si="16"/>
        <v>1520.64</v>
      </c>
      <c r="J210" s="31">
        <f t="shared" si="17"/>
        <v>887.04</v>
      </c>
      <c r="K210" s="31">
        <f t="shared" si="18"/>
        <v>211.2</v>
      </c>
      <c r="L210" s="31">
        <f t="shared" si="19"/>
        <v>211.2</v>
      </c>
      <c r="M210" s="31">
        <f t="shared" si="20"/>
        <v>211.2</v>
      </c>
    </row>
  </sheetData>
  <sortState ref="B6:O207">
    <sortCondition ref="D6:D207"/>
  </sortState>
  <mergeCells count="12">
    <mergeCell ref="A1:M1"/>
    <mergeCell ref="A2:D2"/>
    <mergeCell ref="I3:M3"/>
    <mergeCell ref="A5:D5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54166666666667" right="0.554166666666667" top="0.605555555555556" bottom="0.605555555555556" header="0.511805555555556" footer="0.313888888888889"/>
  <pageSetup paperSize="9" scale="9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210"/>
  <sheetViews>
    <sheetView tabSelected="1" topLeftCell="A4" workbookViewId="0">
      <selection activeCell="L4" sqref="L4"/>
    </sheetView>
  </sheetViews>
  <sheetFormatPr defaultColWidth="9" defaultRowHeight="13.5"/>
  <cols>
    <col min="1" max="1" width="4.875" style="1" customWidth="1"/>
    <col min="2" max="2" width="21.125" style="2" customWidth="1"/>
    <col min="3" max="3" width="17.875" style="3" customWidth="1"/>
    <col min="4" max="4" width="15" style="1" customWidth="1"/>
    <col min="5" max="5" width="9" style="1"/>
    <col min="6" max="6" width="9.375" style="1"/>
    <col min="7" max="8" width="10.375" style="3"/>
    <col min="9" max="9" width="11.25" style="4" customWidth="1"/>
    <col min="10" max="12" width="12.75" style="4" customWidth="1"/>
    <col min="13" max="16383" width="9" style="1"/>
  </cols>
  <sheetData>
    <row r="1" s="1" customFormat="1" ht="25.5" spans="1:12">
      <c r="A1" s="5" t="s">
        <v>439</v>
      </c>
      <c r="B1" s="6"/>
      <c r="C1" s="6"/>
      <c r="D1" s="6"/>
      <c r="E1" s="6"/>
      <c r="F1" s="5"/>
      <c r="G1" s="5"/>
      <c r="H1" s="5"/>
      <c r="I1" s="27"/>
      <c r="J1" s="27"/>
      <c r="K1" s="27"/>
      <c r="L1" s="27"/>
    </row>
    <row r="2" s="1" customFormat="1" ht="25.5" spans="1:12">
      <c r="A2" s="7" t="s">
        <v>1</v>
      </c>
      <c r="B2" s="8"/>
      <c r="C2" s="9"/>
      <c r="D2" s="8"/>
      <c r="E2" s="8"/>
      <c r="F2" s="10"/>
      <c r="G2" s="11"/>
      <c r="H2" s="12"/>
      <c r="I2" s="28"/>
      <c r="J2" s="28"/>
      <c r="K2" s="29"/>
      <c r="L2" s="29"/>
    </row>
    <row r="3" s="1" customFormat="1" ht="28" customHeight="1" spans="1:12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30" t="s">
        <v>10</v>
      </c>
      <c r="J3" s="30"/>
      <c r="K3" s="30"/>
      <c r="L3" s="30"/>
    </row>
    <row r="4" s="1" customFormat="1" ht="33" customHeight="1" spans="1:12">
      <c r="A4" s="13"/>
      <c r="B4" s="13"/>
      <c r="C4" s="13"/>
      <c r="D4" s="13"/>
      <c r="E4" s="13"/>
      <c r="F4" s="13"/>
      <c r="G4" s="13"/>
      <c r="H4" s="13"/>
      <c r="I4" s="30" t="s">
        <v>11</v>
      </c>
      <c r="J4" s="30" t="s">
        <v>12</v>
      </c>
      <c r="K4" s="30" t="s">
        <v>13</v>
      </c>
      <c r="L4" s="30" t="s">
        <v>15</v>
      </c>
    </row>
    <row r="5" s="1" customFormat="1" ht="28" customHeight="1" spans="1:12">
      <c r="A5" s="14" t="s">
        <v>16</v>
      </c>
      <c r="B5" s="14"/>
      <c r="C5" s="14"/>
      <c r="D5" s="14"/>
      <c r="E5" s="14"/>
      <c r="F5" s="14">
        <f t="shared" ref="F5:M5" si="0">SUM(F6:F212)</f>
        <v>25944.48</v>
      </c>
      <c r="G5" s="14">
        <f t="shared" si="0"/>
        <v>5226528</v>
      </c>
      <c r="H5" s="14">
        <f t="shared" si="0"/>
        <v>5226528</v>
      </c>
      <c r="I5" s="14">
        <f t="shared" ref="I5:I68" si="1">J5+K5+L5</f>
        <v>3240447.36</v>
      </c>
      <c r="J5" s="14">
        <f t="shared" si="0"/>
        <v>2195141.76</v>
      </c>
      <c r="K5" s="14">
        <f t="shared" si="0"/>
        <v>522652.8</v>
      </c>
      <c r="L5" s="14">
        <f t="shared" si="0"/>
        <v>522652.8</v>
      </c>
    </row>
    <row r="6" s="1" customFormat="1" spans="1:12">
      <c r="A6" s="15">
        <v>1</v>
      </c>
      <c r="B6" s="16">
        <v>6858126712</v>
      </c>
      <c r="C6" s="17" t="s">
        <v>348</v>
      </c>
      <c r="D6" s="17" t="s">
        <v>349</v>
      </c>
      <c r="E6" s="18">
        <v>20180628</v>
      </c>
      <c r="F6" s="19">
        <v>80</v>
      </c>
      <c r="G6" s="20">
        <v>17497</v>
      </c>
      <c r="H6" s="20">
        <v>17497</v>
      </c>
      <c r="I6" s="14">
        <f t="shared" si="1"/>
        <v>10848.14</v>
      </c>
      <c r="J6" s="31">
        <f t="shared" ref="J6:J69" si="2">H6*0.42</f>
        <v>7348.74</v>
      </c>
      <c r="K6" s="31">
        <f t="shared" ref="K6:K69" si="3">H6*0.1</f>
        <v>1749.7</v>
      </c>
      <c r="L6" s="31">
        <f t="shared" ref="L6:L69" si="4">G6*0.1</f>
        <v>1749.7</v>
      </c>
    </row>
    <row r="7" s="1" customFormat="1" spans="1:12">
      <c r="A7" s="15">
        <v>2</v>
      </c>
      <c r="B7" s="21">
        <v>6861043532</v>
      </c>
      <c r="C7" s="22" t="s">
        <v>393</v>
      </c>
      <c r="D7" s="22" t="s">
        <v>394</v>
      </c>
      <c r="E7" s="23">
        <v>20180827</v>
      </c>
      <c r="F7" s="20">
        <v>80</v>
      </c>
      <c r="G7" s="20">
        <v>18370</v>
      </c>
      <c r="H7" s="20">
        <v>18370</v>
      </c>
      <c r="I7" s="14">
        <f t="shared" si="1"/>
        <v>11389.4</v>
      </c>
      <c r="J7" s="31">
        <f t="shared" si="2"/>
        <v>7715.4</v>
      </c>
      <c r="K7" s="31">
        <f t="shared" si="3"/>
        <v>1837</v>
      </c>
      <c r="L7" s="31">
        <f t="shared" si="4"/>
        <v>1837</v>
      </c>
    </row>
    <row r="8" s="1" customFormat="1" spans="1:12">
      <c r="A8" s="15">
        <v>3</v>
      </c>
      <c r="B8" s="21">
        <v>6837046743</v>
      </c>
      <c r="C8" s="22" t="s">
        <v>72</v>
      </c>
      <c r="D8" s="22" t="s">
        <v>73</v>
      </c>
      <c r="E8" s="23">
        <v>20170623</v>
      </c>
      <c r="F8" s="20">
        <v>84</v>
      </c>
      <c r="G8" s="20">
        <v>16825</v>
      </c>
      <c r="H8" s="20">
        <v>16825</v>
      </c>
      <c r="I8" s="14">
        <f t="shared" si="1"/>
        <v>10431.5</v>
      </c>
      <c r="J8" s="31">
        <f t="shared" si="2"/>
        <v>7066.5</v>
      </c>
      <c r="K8" s="31">
        <f t="shared" si="3"/>
        <v>1682.5</v>
      </c>
      <c r="L8" s="31">
        <f t="shared" si="4"/>
        <v>1682.5</v>
      </c>
    </row>
    <row r="9" s="1" customFormat="1" spans="1:12">
      <c r="A9" s="15">
        <v>4</v>
      </c>
      <c r="B9" s="21">
        <v>6853603649</v>
      </c>
      <c r="C9" s="22" t="s">
        <v>220</v>
      </c>
      <c r="D9" s="22" t="s">
        <v>73</v>
      </c>
      <c r="E9" s="23">
        <v>20180412</v>
      </c>
      <c r="F9" s="20">
        <v>150</v>
      </c>
      <c r="G9" s="20">
        <v>26018</v>
      </c>
      <c r="H9" s="20">
        <v>26018</v>
      </c>
      <c r="I9" s="14">
        <f t="shared" si="1"/>
        <v>16131.16</v>
      </c>
      <c r="J9" s="31">
        <f t="shared" si="2"/>
        <v>10927.56</v>
      </c>
      <c r="K9" s="31">
        <f t="shared" si="3"/>
        <v>2601.8</v>
      </c>
      <c r="L9" s="31">
        <f t="shared" si="4"/>
        <v>2601.8</v>
      </c>
    </row>
    <row r="10" s="1" customFormat="1" spans="1:12">
      <c r="A10" s="15">
        <v>5</v>
      </c>
      <c r="B10" s="21">
        <v>6856454846</v>
      </c>
      <c r="C10" s="22" t="s">
        <v>333</v>
      </c>
      <c r="D10" s="22" t="s">
        <v>334</v>
      </c>
      <c r="E10" s="23">
        <v>20180530</v>
      </c>
      <c r="F10" s="20">
        <v>80</v>
      </c>
      <c r="G10" s="20">
        <v>17044</v>
      </c>
      <c r="H10" s="20">
        <v>17044</v>
      </c>
      <c r="I10" s="14">
        <f t="shared" si="1"/>
        <v>10567.28</v>
      </c>
      <c r="J10" s="31">
        <f t="shared" si="2"/>
        <v>7158.48</v>
      </c>
      <c r="K10" s="31">
        <f t="shared" si="3"/>
        <v>1704.4</v>
      </c>
      <c r="L10" s="31">
        <f t="shared" si="4"/>
        <v>1704.4</v>
      </c>
    </row>
    <row r="11" s="1" customFormat="1" spans="1:12">
      <c r="A11" s="15">
        <v>6</v>
      </c>
      <c r="B11" s="21">
        <v>6847979019</v>
      </c>
      <c r="C11" s="22" t="s">
        <v>144</v>
      </c>
      <c r="D11" s="22" t="s">
        <v>145</v>
      </c>
      <c r="E11" s="23">
        <v>20171221</v>
      </c>
      <c r="F11" s="20">
        <v>80</v>
      </c>
      <c r="G11" s="20">
        <v>15781</v>
      </c>
      <c r="H11" s="20">
        <v>15781</v>
      </c>
      <c r="I11" s="14">
        <f t="shared" si="1"/>
        <v>9784.22</v>
      </c>
      <c r="J11" s="31">
        <f t="shared" si="2"/>
        <v>6628.02</v>
      </c>
      <c r="K11" s="31">
        <f t="shared" si="3"/>
        <v>1578.1</v>
      </c>
      <c r="L11" s="31">
        <f t="shared" si="4"/>
        <v>1578.1</v>
      </c>
    </row>
    <row r="12" s="1" customFormat="1" spans="1:12">
      <c r="A12" s="15">
        <v>7</v>
      </c>
      <c r="B12" s="21">
        <v>6853099749</v>
      </c>
      <c r="C12" s="22" t="s">
        <v>206</v>
      </c>
      <c r="D12" s="22" t="s">
        <v>207</v>
      </c>
      <c r="E12" s="23">
        <v>20180328</v>
      </c>
      <c r="F12" s="20">
        <v>80</v>
      </c>
      <c r="G12" s="20">
        <v>13972</v>
      </c>
      <c r="H12" s="20">
        <v>13972</v>
      </c>
      <c r="I12" s="14">
        <f t="shared" si="1"/>
        <v>8662.64</v>
      </c>
      <c r="J12" s="31">
        <f t="shared" si="2"/>
        <v>5868.24</v>
      </c>
      <c r="K12" s="31">
        <f t="shared" si="3"/>
        <v>1397.2</v>
      </c>
      <c r="L12" s="31">
        <f t="shared" si="4"/>
        <v>1397.2</v>
      </c>
    </row>
    <row r="13" s="1" customFormat="1" spans="1:12">
      <c r="A13" s="15">
        <v>8</v>
      </c>
      <c r="B13" s="21">
        <v>6861044102</v>
      </c>
      <c r="C13" s="22" t="s">
        <v>395</v>
      </c>
      <c r="D13" s="22" t="s">
        <v>396</v>
      </c>
      <c r="E13" s="23">
        <v>20180827</v>
      </c>
      <c r="F13" s="20">
        <v>80</v>
      </c>
      <c r="G13" s="20">
        <v>16847</v>
      </c>
      <c r="H13" s="20">
        <v>16847</v>
      </c>
      <c r="I13" s="14">
        <f t="shared" si="1"/>
        <v>10445.14</v>
      </c>
      <c r="J13" s="31">
        <f t="shared" si="2"/>
        <v>7075.74</v>
      </c>
      <c r="K13" s="31">
        <f t="shared" si="3"/>
        <v>1684.7</v>
      </c>
      <c r="L13" s="31">
        <f t="shared" si="4"/>
        <v>1684.7</v>
      </c>
    </row>
    <row r="14" s="1" customFormat="1" spans="1:12">
      <c r="A14" s="15">
        <v>9</v>
      </c>
      <c r="B14" s="21">
        <v>6848666516</v>
      </c>
      <c r="C14" s="22" t="s">
        <v>157</v>
      </c>
      <c r="D14" s="22" t="s">
        <v>158</v>
      </c>
      <c r="E14" s="23">
        <v>20171229</v>
      </c>
      <c r="F14" s="20">
        <v>80</v>
      </c>
      <c r="G14" s="20">
        <v>15777</v>
      </c>
      <c r="H14" s="20">
        <v>15777</v>
      </c>
      <c r="I14" s="14">
        <f t="shared" si="1"/>
        <v>9781.74</v>
      </c>
      <c r="J14" s="31">
        <f t="shared" si="2"/>
        <v>6626.34</v>
      </c>
      <c r="K14" s="31">
        <f t="shared" si="3"/>
        <v>1577.7</v>
      </c>
      <c r="L14" s="31">
        <f t="shared" si="4"/>
        <v>1577.7</v>
      </c>
    </row>
    <row r="15" s="1" customFormat="1" spans="1:12">
      <c r="A15" s="15">
        <v>10</v>
      </c>
      <c r="B15" s="21">
        <v>6847978582</v>
      </c>
      <c r="C15" s="22" t="s">
        <v>140</v>
      </c>
      <c r="D15" s="22" t="s">
        <v>141</v>
      </c>
      <c r="E15" s="23">
        <v>20171221</v>
      </c>
      <c r="F15" s="20">
        <v>80</v>
      </c>
      <c r="G15" s="20">
        <v>14838</v>
      </c>
      <c r="H15" s="20">
        <v>14838</v>
      </c>
      <c r="I15" s="14">
        <f t="shared" si="1"/>
        <v>9199.56</v>
      </c>
      <c r="J15" s="31">
        <f t="shared" si="2"/>
        <v>6231.96</v>
      </c>
      <c r="K15" s="31">
        <f t="shared" si="3"/>
        <v>1483.8</v>
      </c>
      <c r="L15" s="31">
        <f t="shared" si="4"/>
        <v>1483.8</v>
      </c>
    </row>
    <row r="16" s="1" customFormat="1" spans="1:12">
      <c r="A16" s="15">
        <v>11</v>
      </c>
      <c r="B16" s="21">
        <v>6855992949</v>
      </c>
      <c r="C16" s="22" t="s">
        <v>320</v>
      </c>
      <c r="D16" s="22" t="s">
        <v>321</v>
      </c>
      <c r="E16" s="23">
        <v>20180522</v>
      </c>
      <c r="F16" s="20">
        <v>80</v>
      </c>
      <c r="G16" s="20">
        <v>11179</v>
      </c>
      <c r="H16" s="20">
        <v>11179</v>
      </c>
      <c r="I16" s="14">
        <f t="shared" si="1"/>
        <v>6930.98</v>
      </c>
      <c r="J16" s="31">
        <f t="shared" si="2"/>
        <v>4695.18</v>
      </c>
      <c r="K16" s="31">
        <f t="shared" si="3"/>
        <v>1117.9</v>
      </c>
      <c r="L16" s="31">
        <f t="shared" si="4"/>
        <v>1117.9</v>
      </c>
    </row>
    <row r="17" s="1" customFormat="1" spans="1:12">
      <c r="A17" s="15">
        <v>12</v>
      </c>
      <c r="B17" s="21">
        <v>6855988180</v>
      </c>
      <c r="C17" s="22" t="s">
        <v>318</v>
      </c>
      <c r="D17" s="22" t="s">
        <v>319</v>
      </c>
      <c r="E17" s="23">
        <v>20180522</v>
      </c>
      <c r="F17" s="20">
        <v>55</v>
      </c>
      <c r="G17" s="20">
        <v>11173</v>
      </c>
      <c r="H17" s="20">
        <v>11173</v>
      </c>
      <c r="I17" s="14">
        <f t="shared" si="1"/>
        <v>6927.26</v>
      </c>
      <c r="J17" s="31">
        <f t="shared" si="2"/>
        <v>4692.66</v>
      </c>
      <c r="K17" s="31">
        <f t="shared" si="3"/>
        <v>1117.3</v>
      </c>
      <c r="L17" s="31">
        <f t="shared" si="4"/>
        <v>1117.3</v>
      </c>
    </row>
    <row r="18" s="1" customFormat="1" spans="1:12">
      <c r="A18" s="15">
        <v>13</v>
      </c>
      <c r="B18" s="21">
        <v>6856458242</v>
      </c>
      <c r="C18" s="22" t="s">
        <v>335</v>
      </c>
      <c r="D18" s="22" t="s">
        <v>336</v>
      </c>
      <c r="E18" s="23">
        <v>20180530</v>
      </c>
      <c r="F18" s="20">
        <v>80</v>
      </c>
      <c r="G18" s="20">
        <v>18513</v>
      </c>
      <c r="H18" s="20">
        <v>18513</v>
      </c>
      <c r="I18" s="14">
        <f t="shared" si="1"/>
        <v>11478.06</v>
      </c>
      <c r="J18" s="31">
        <f t="shared" si="2"/>
        <v>7775.46</v>
      </c>
      <c r="K18" s="31">
        <f t="shared" si="3"/>
        <v>1851.3</v>
      </c>
      <c r="L18" s="31">
        <f t="shared" si="4"/>
        <v>1851.3</v>
      </c>
    </row>
    <row r="19" s="1" customFormat="1" spans="1:12">
      <c r="A19" s="15">
        <v>14</v>
      </c>
      <c r="B19" s="21">
        <v>6853081438</v>
      </c>
      <c r="C19" s="22" t="s">
        <v>196</v>
      </c>
      <c r="D19" s="22" t="s">
        <v>197</v>
      </c>
      <c r="E19" s="23">
        <v>20180328</v>
      </c>
      <c r="F19" s="20">
        <v>80</v>
      </c>
      <c r="G19" s="20">
        <v>12087</v>
      </c>
      <c r="H19" s="20">
        <v>12087</v>
      </c>
      <c r="I19" s="14">
        <f t="shared" si="1"/>
        <v>7493.94</v>
      </c>
      <c r="J19" s="31">
        <f t="shared" si="2"/>
        <v>5076.54</v>
      </c>
      <c r="K19" s="31">
        <f t="shared" si="3"/>
        <v>1208.7</v>
      </c>
      <c r="L19" s="31">
        <f t="shared" si="4"/>
        <v>1208.7</v>
      </c>
    </row>
    <row r="20" s="1" customFormat="1" spans="1:12">
      <c r="A20" s="15">
        <v>15</v>
      </c>
      <c r="B20" s="21">
        <v>6847978537</v>
      </c>
      <c r="C20" s="22" t="s">
        <v>138</v>
      </c>
      <c r="D20" s="22" t="s">
        <v>139</v>
      </c>
      <c r="E20" s="23">
        <v>20171221</v>
      </c>
      <c r="F20" s="20">
        <v>80</v>
      </c>
      <c r="G20" s="20">
        <v>10329</v>
      </c>
      <c r="H20" s="20">
        <v>10329</v>
      </c>
      <c r="I20" s="14">
        <f t="shared" si="1"/>
        <v>6403.98</v>
      </c>
      <c r="J20" s="31">
        <f t="shared" si="2"/>
        <v>4338.18</v>
      </c>
      <c r="K20" s="31">
        <f t="shared" si="3"/>
        <v>1032.9</v>
      </c>
      <c r="L20" s="31">
        <f t="shared" si="4"/>
        <v>1032.9</v>
      </c>
    </row>
    <row r="21" s="1" customFormat="1" spans="1:12">
      <c r="A21" s="15">
        <v>16</v>
      </c>
      <c r="B21" s="21">
        <v>6856393192</v>
      </c>
      <c r="C21" s="22" t="s">
        <v>327</v>
      </c>
      <c r="D21" s="22" t="s">
        <v>328</v>
      </c>
      <c r="E21" s="23">
        <v>20180530</v>
      </c>
      <c r="F21" s="20">
        <v>80</v>
      </c>
      <c r="G21" s="20">
        <v>16971</v>
      </c>
      <c r="H21" s="20">
        <v>16971</v>
      </c>
      <c r="I21" s="14">
        <f t="shared" si="1"/>
        <v>10522.02</v>
      </c>
      <c r="J21" s="31">
        <f t="shared" si="2"/>
        <v>7127.82</v>
      </c>
      <c r="K21" s="31">
        <f t="shared" si="3"/>
        <v>1697.1</v>
      </c>
      <c r="L21" s="31">
        <f t="shared" si="4"/>
        <v>1697.1</v>
      </c>
    </row>
    <row r="22" s="1" customFormat="1" spans="1:12">
      <c r="A22" s="15">
        <v>17</v>
      </c>
      <c r="B22" s="21">
        <v>6856450235</v>
      </c>
      <c r="C22" s="22" t="s">
        <v>331</v>
      </c>
      <c r="D22" s="22" t="s">
        <v>332</v>
      </c>
      <c r="E22" s="23">
        <v>20180530</v>
      </c>
      <c r="F22" s="20">
        <v>80</v>
      </c>
      <c r="G22" s="20">
        <v>18168</v>
      </c>
      <c r="H22" s="20">
        <v>18168</v>
      </c>
      <c r="I22" s="14">
        <f t="shared" si="1"/>
        <v>11264.16</v>
      </c>
      <c r="J22" s="31">
        <f t="shared" si="2"/>
        <v>7630.56</v>
      </c>
      <c r="K22" s="31">
        <f t="shared" si="3"/>
        <v>1816.8</v>
      </c>
      <c r="L22" s="31">
        <f t="shared" si="4"/>
        <v>1816.8</v>
      </c>
    </row>
    <row r="23" s="1" customFormat="1" spans="1:12">
      <c r="A23" s="15">
        <v>18</v>
      </c>
      <c r="B23" s="21">
        <v>6855760003</v>
      </c>
      <c r="C23" s="22" t="s">
        <v>275</v>
      </c>
      <c r="D23" s="22" t="s">
        <v>276</v>
      </c>
      <c r="E23" s="23">
        <v>20180517</v>
      </c>
      <c r="F23" s="20">
        <v>80</v>
      </c>
      <c r="G23" s="20">
        <v>15196</v>
      </c>
      <c r="H23" s="20">
        <v>15196</v>
      </c>
      <c r="I23" s="14">
        <f t="shared" si="1"/>
        <v>9421.52</v>
      </c>
      <c r="J23" s="31">
        <f t="shared" si="2"/>
        <v>6382.32</v>
      </c>
      <c r="K23" s="31">
        <f t="shared" si="3"/>
        <v>1519.6</v>
      </c>
      <c r="L23" s="31">
        <f t="shared" si="4"/>
        <v>1519.6</v>
      </c>
    </row>
    <row r="24" s="1" customFormat="1" spans="1:12">
      <c r="A24" s="15">
        <v>19</v>
      </c>
      <c r="B24" s="21">
        <v>6853738002</v>
      </c>
      <c r="C24" s="22" t="s">
        <v>235</v>
      </c>
      <c r="D24" s="22" t="s">
        <v>236</v>
      </c>
      <c r="E24" s="23">
        <v>20180413</v>
      </c>
      <c r="F24" s="20">
        <v>80</v>
      </c>
      <c r="G24" s="20">
        <v>17197</v>
      </c>
      <c r="H24" s="20">
        <v>17197</v>
      </c>
      <c r="I24" s="14">
        <f t="shared" si="1"/>
        <v>10662.14</v>
      </c>
      <c r="J24" s="31">
        <f t="shared" si="2"/>
        <v>7222.74</v>
      </c>
      <c r="K24" s="31">
        <f t="shared" si="3"/>
        <v>1719.7</v>
      </c>
      <c r="L24" s="31">
        <f t="shared" si="4"/>
        <v>1719.7</v>
      </c>
    </row>
    <row r="25" s="1" customFormat="1" spans="1:12">
      <c r="A25" s="15">
        <v>20</v>
      </c>
      <c r="B25" s="21">
        <v>6853085791</v>
      </c>
      <c r="C25" s="22" t="s">
        <v>198</v>
      </c>
      <c r="D25" s="22" t="s">
        <v>199</v>
      </c>
      <c r="E25" s="23">
        <v>20180328</v>
      </c>
      <c r="F25" s="20">
        <v>80</v>
      </c>
      <c r="G25" s="20">
        <v>13928</v>
      </c>
      <c r="H25" s="20">
        <v>13928</v>
      </c>
      <c r="I25" s="14">
        <f t="shared" si="1"/>
        <v>8635.36</v>
      </c>
      <c r="J25" s="31">
        <f t="shared" si="2"/>
        <v>5849.76</v>
      </c>
      <c r="K25" s="31">
        <f t="shared" si="3"/>
        <v>1392.8</v>
      </c>
      <c r="L25" s="31">
        <f t="shared" si="4"/>
        <v>1392.8</v>
      </c>
    </row>
    <row r="26" s="1" customFormat="1" spans="1:12">
      <c r="A26" s="15">
        <v>21</v>
      </c>
      <c r="B26" s="21">
        <v>6836966738</v>
      </c>
      <c r="C26" s="22" t="s">
        <v>64</v>
      </c>
      <c r="D26" s="22" t="s">
        <v>65</v>
      </c>
      <c r="E26" s="23">
        <v>20170622</v>
      </c>
      <c r="F26" s="20">
        <v>150</v>
      </c>
      <c r="G26" s="20">
        <v>23148</v>
      </c>
      <c r="H26" s="20">
        <v>23148</v>
      </c>
      <c r="I26" s="14">
        <f t="shared" si="1"/>
        <v>14351.76</v>
      </c>
      <c r="J26" s="31">
        <f t="shared" si="2"/>
        <v>9722.16</v>
      </c>
      <c r="K26" s="31">
        <f t="shared" si="3"/>
        <v>2314.8</v>
      </c>
      <c r="L26" s="31">
        <f t="shared" si="4"/>
        <v>2314.8</v>
      </c>
    </row>
    <row r="27" s="1" customFormat="1" spans="1:12">
      <c r="A27" s="15">
        <v>22</v>
      </c>
      <c r="B27" s="21">
        <v>6847979022</v>
      </c>
      <c r="C27" s="22" t="s">
        <v>146</v>
      </c>
      <c r="D27" s="22" t="s">
        <v>147</v>
      </c>
      <c r="E27" s="23">
        <v>20171221</v>
      </c>
      <c r="F27" s="20">
        <v>80</v>
      </c>
      <c r="G27" s="20">
        <v>15543</v>
      </c>
      <c r="H27" s="20">
        <v>15543</v>
      </c>
      <c r="I27" s="14">
        <f t="shared" si="1"/>
        <v>9636.66</v>
      </c>
      <c r="J27" s="31">
        <f t="shared" si="2"/>
        <v>6528.06</v>
      </c>
      <c r="K27" s="31">
        <f t="shared" si="3"/>
        <v>1554.3</v>
      </c>
      <c r="L27" s="31">
        <f t="shared" si="4"/>
        <v>1554.3</v>
      </c>
    </row>
    <row r="28" s="1" customFormat="1" spans="1:12">
      <c r="A28" s="15">
        <v>23</v>
      </c>
      <c r="B28" s="21">
        <v>6853738132</v>
      </c>
      <c r="C28" s="22" t="s">
        <v>237</v>
      </c>
      <c r="D28" s="22" t="s">
        <v>238</v>
      </c>
      <c r="E28" s="23">
        <v>20180413</v>
      </c>
      <c r="F28" s="20">
        <v>80</v>
      </c>
      <c r="G28" s="20">
        <v>17145</v>
      </c>
      <c r="H28" s="20">
        <v>17145</v>
      </c>
      <c r="I28" s="14">
        <f t="shared" si="1"/>
        <v>10629.9</v>
      </c>
      <c r="J28" s="31">
        <f t="shared" si="2"/>
        <v>7200.9</v>
      </c>
      <c r="K28" s="31">
        <f t="shared" si="3"/>
        <v>1714.5</v>
      </c>
      <c r="L28" s="31">
        <f t="shared" si="4"/>
        <v>1714.5</v>
      </c>
    </row>
    <row r="29" s="1" customFormat="1" spans="1:12">
      <c r="A29" s="15">
        <v>24</v>
      </c>
      <c r="B29" s="21">
        <v>6836608205</v>
      </c>
      <c r="C29" s="22" t="s">
        <v>39</v>
      </c>
      <c r="D29" s="22" t="s">
        <v>40</v>
      </c>
      <c r="E29" s="23">
        <v>20170619</v>
      </c>
      <c r="F29" s="20">
        <v>130</v>
      </c>
      <c r="G29" s="20">
        <v>24664</v>
      </c>
      <c r="H29" s="20">
        <v>24664</v>
      </c>
      <c r="I29" s="14">
        <f t="shared" si="1"/>
        <v>15291.68</v>
      </c>
      <c r="J29" s="31">
        <f t="shared" si="2"/>
        <v>10358.88</v>
      </c>
      <c r="K29" s="31">
        <f t="shared" si="3"/>
        <v>2466.4</v>
      </c>
      <c r="L29" s="31">
        <f t="shared" si="4"/>
        <v>2466.4</v>
      </c>
    </row>
    <row r="30" s="1" customFormat="1" spans="1:12">
      <c r="A30" s="15">
        <v>25</v>
      </c>
      <c r="B30" s="21">
        <v>6834811603</v>
      </c>
      <c r="C30" s="22" t="s">
        <v>31</v>
      </c>
      <c r="D30" s="22" t="s">
        <v>32</v>
      </c>
      <c r="E30" s="23">
        <v>20170519</v>
      </c>
      <c r="F30" s="20">
        <v>80</v>
      </c>
      <c r="G30" s="20">
        <v>13064</v>
      </c>
      <c r="H30" s="20">
        <v>13064</v>
      </c>
      <c r="I30" s="14">
        <f t="shared" si="1"/>
        <v>8099.68</v>
      </c>
      <c r="J30" s="31">
        <f t="shared" si="2"/>
        <v>5486.88</v>
      </c>
      <c r="K30" s="31">
        <f t="shared" si="3"/>
        <v>1306.4</v>
      </c>
      <c r="L30" s="31">
        <f t="shared" si="4"/>
        <v>1306.4</v>
      </c>
    </row>
    <row r="31" s="1" customFormat="1" spans="1:12">
      <c r="A31" s="15">
        <v>26</v>
      </c>
      <c r="B31" s="21">
        <v>6836571989</v>
      </c>
      <c r="C31" s="22" t="s">
        <v>37</v>
      </c>
      <c r="D31" s="22" t="s">
        <v>32</v>
      </c>
      <c r="E31" s="23">
        <v>20170619</v>
      </c>
      <c r="F31" s="20">
        <v>60</v>
      </c>
      <c r="G31" s="20">
        <v>10789</v>
      </c>
      <c r="H31" s="20">
        <v>10789</v>
      </c>
      <c r="I31" s="14">
        <f t="shared" si="1"/>
        <v>6689.18</v>
      </c>
      <c r="J31" s="31">
        <f t="shared" si="2"/>
        <v>4531.38</v>
      </c>
      <c r="K31" s="31">
        <f t="shared" si="3"/>
        <v>1078.9</v>
      </c>
      <c r="L31" s="31">
        <f t="shared" si="4"/>
        <v>1078.9</v>
      </c>
    </row>
    <row r="32" s="1" customFormat="1" spans="1:12">
      <c r="A32" s="15">
        <v>27</v>
      </c>
      <c r="B32" s="21">
        <v>6836592678</v>
      </c>
      <c r="C32" s="24" t="s">
        <v>38</v>
      </c>
      <c r="D32" s="22" t="s">
        <v>32</v>
      </c>
      <c r="E32" s="23">
        <v>20170619</v>
      </c>
      <c r="F32" s="20">
        <v>60</v>
      </c>
      <c r="G32" s="20">
        <v>11966</v>
      </c>
      <c r="H32" s="20">
        <v>11966</v>
      </c>
      <c r="I32" s="14">
        <f t="shared" si="1"/>
        <v>7418.92</v>
      </c>
      <c r="J32" s="31">
        <f t="shared" si="2"/>
        <v>5025.72</v>
      </c>
      <c r="K32" s="31">
        <f t="shared" si="3"/>
        <v>1196.6</v>
      </c>
      <c r="L32" s="31">
        <f t="shared" si="4"/>
        <v>1196.6</v>
      </c>
    </row>
    <row r="33" s="1" customFormat="1" spans="1:12">
      <c r="A33" s="15">
        <v>28</v>
      </c>
      <c r="B33" s="21">
        <v>6853101752</v>
      </c>
      <c r="C33" s="22" t="s">
        <v>208</v>
      </c>
      <c r="D33" s="22" t="s">
        <v>209</v>
      </c>
      <c r="E33" s="23">
        <v>20180328</v>
      </c>
      <c r="F33" s="20">
        <v>80</v>
      </c>
      <c r="G33" s="20">
        <v>13265</v>
      </c>
      <c r="H33" s="20">
        <v>13265</v>
      </c>
      <c r="I33" s="14">
        <f t="shared" si="1"/>
        <v>8224.3</v>
      </c>
      <c r="J33" s="31">
        <f t="shared" si="2"/>
        <v>5571.3</v>
      </c>
      <c r="K33" s="31">
        <f t="shared" si="3"/>
        <v>1326.5</v>
      </c>
      <c r="L33" s="31">
        <f t="shared" si="4"/>
        <v>1326.5</v>
      </c>
    </row>
    <row r="34" s="1" customFormat="1" spans="1:12">
      <c r="A34" s="15">
        <v>29</v>
      </c>
      <c r="B34" s="21">
        <v>6818445529</v>
      </c>
      <c r="C34" s="22" t="s">
        <v>17</v>
      </c>
      <c r="D34" s="22" t="s">
        <v>18</v>
      </c>
      <c r="E34" s="23">
        <v>20160817</v>
      </c>
      <c r="F34" s="20">
        <v>25</v>
      </c>
      <c r="G34" s="20">
        <v>4162</v>
      </c>
      <c r="H34" s="20">
        <v>4162</v>
      </c>
      <c r="I34" s="14">
        <f t="shared" si="1"/>
        <v>2580.44</v>
      </c>
      <c r="J34" s="31">
        <f t="shared" si="2"/>
        <v>1748.04</v>
      </c>
      <c r="K34" s="31">
        <f t="shared" si="3"/>
        <v>416.2</v>
      </c>
      <c r="L34" s="31">
        <f t="shared" si="4"/>
        <v>416.2</v>
      </c>
    </row>
    <row r="35" s="1" customFormat="1" spans="1:12">
      <c r="A35" s="15">
        <v>30</v>
      </c>
      <c r="B35" s="21">
        <v>6818462085</v>
      </c>
      <c r="C35" s="22" t="s">
        <v>19</v>
      </c>
      <c r="D35" s="22" t="s">
        <v>18</v>
      </c>
      <c r="E35" s="23">
        <v>20160819</v>
      </c>
      <c r="F35" s="20">
        <v>15</v>
      </c>
      <c r="G35" s="20">
        <v>2582</v>
      </c>
      <c r="H35" s="20">
        <v>2582</v>
      </c>
      <c r="I35" s="14">
        <f t="shared" si="1"/>
        <v>1600.84</v>
      </c>
      <c r="J35" s="31">
        <f t="shared" si="2"/>
        <v>1084.44</v>
      </c>
      <c r="K35" s="31">
        <f t="shared" si="3"/>
        <v>258.2</v>
      </c>
      <c r="L35" s="31">
        <f t="shared" si="4"/>
        <v>258.2</v>
      </c>
    </row>
    <row r="36" s="1" customFormat="1" spans="1:12">
      <c r="A36" s="15">
        <v>31</v>
      </c>
      <c r="B36" s="21">
        <v>6834448331</v>
      </c>
      <c r="C36" s="22" t="s">
        <v>27</v>
      </c>
      <c r="D36" s="22" t="s">
        <v>28</v>
      </c>
      <c r="E36" s="23">
        <v>20170511</v>
      </c>
      <c r="F36" s="20">
        <v>100</v>
      </c>
      <c r="G36" s="20">
        <v>21683</v>
      </c>
      <c r="H36" s="20">
        <v>21683</v>
      </c>
      <c r="I36" s="14">
        <f t="shared" si="1"/>
        <v>13443.46</v>
      </c>
      <c r="J36" s="31">
        <f t="shared" si="2"/>
        <v>9106.86</v>
      </c>
      <c r="K36" s="31">
        <f t="shared" si="3"/>
        <v>2168.3</v>
      </c>
      <c r="L36" s="31">
        <f t="shared" si="4"/>
        <v>2168.3</v>
      </c>
    </row>
    <row r="37" s="1" customFormat="1" spans="1:12">
      <c r="A37" s="15">
        <v>32</v>
      </c>
      <c r="B37" s="21">
        <v>6856223743</v>
      </c>
      <c r="C37" s="22" t="s">
        <v>325</v>
      </c>
      <c r="D37" s="22" t="s">
        <v>326</v>
      </c>
      <c r="E37" s="23">
        <v>20180525</v>
      </c>
      <c r="F37" s="20">
        <v>80</v>
      </c>
      <c r="G37" s="20">
        <v>18023</v>
      </c>
      <c r="H37" s="20">
        <v>18023</v>
      </c>
      <c r="I37" s="14">
        <f t="shared" si="1"/>
        <v>11174.26</v>
      </c>
      <c r="J37" s="31">
        <f t="shared" si="2"/>
        <v>7569.66</v>
      </c>
      <c r="K37" s="31">
        <f t="shared" si="3"/>
        <v>1802.3</v>
      </c>
      <c r="L37" s="31">
        <f t="shared" si="4"/>
        <v>1802.3</v>
      </c>
    </row>
    <row r="38" s="1" customFormat="1" spans="1:12">
      <c r="A38" s="15">
        <v>33</v>
      </c>
      <c r="B38" s="21">
        <v>6853088875</v>
      </c>
      <c r="C38" s="22" t="s">
        <v>202</v>
      </c>
      <c r="D38" s="22" t="s">
        <v>203</v>
      </c>
      <c r="E38" s="23">
        <v>20180328</v>
      </c>
      <c r="F38" s="20">
        <v>80</v>
      </c>
      <c r="G38" s="20">
        <v>18372</v>
      </c>
      <c r="H38" s="20">
        <v>18372</v>
      </c>
      <c r="I38" s="14">
        <f t="shared" si="1"/>
        <v>11390.64</v>
      </c>
      <c r="J38" s="31">
        <f t="shared" si="2"/>
        <v>7716.24</v>
      </c>
      <c r="K38" s="31">
        <f t="shared" si="3"/>
        <v>1837.2</v>
      </c>
      <c r="L38" s="31">
        <f t="shared" si="4"/>
        <v>1837.2</v>
      </c>
    </row>
    <row r="39" s="1" customFormat="1" spans="1:12">
      <c r="A39" s="15">
        <v>34</v>
      </c>
      <c r="B39" s="21">
        <v>6856423114</v>
      </c>
      <c r="C39" s="22" t="s">
        <v>329</v>
      </c>
      <c r="D39" s="22" t="s">
        <v>330</v>
      </c>
      <c r="E39" s="23">
        <v>20180530</v>
      </c>
      <c r="F39" s="20">
        <v>80</v>
      </c>
      <c r="G39" s="20">
        <v>16523</v>
      </c>
      <c r="H39" s="20">
        <v>16523</v>
      </c>
      <c r="I39" s="14">
        <f t="shared" si="1"/>
        <v>10244.26</v>
      </c>
      <c r="J39" s="31">
        <f t="shared" si="2"/>
        <v>6939.66</v>
      </c>
      <c r="K39" s="31">
        <f t="shared" si="3"/>
        <v>1652.3</v>
      </c>
      <c r="L39" s="31">
        <f t="shared" si="4"/>
        <v>1652.3</v>
      </c>
    </row>
    <row r="40" s="1" customFormat="1" spans="1:12">
      <c r="A40" s="15">
        <v>35</v>
      </c>
      <c r="B40" s="21">
        <v>6853098560</v>
      </c>
      <c r="C40" s="22" t="s">
        <v>204</v>
      </c>
      <c r="D40" s="22" t="s">
        <v>205</v>
      </c>
      <c r="E40" s="23">
        <v>20180328</v>
      </c>
      <c r="F40" s="20">
        <v>80</v>
      </c>
      <c r="G40" s="20">
        <v>16601</v>
      </c>
      <c r="H40" s="20">
        <v>16601</v>
      </c>
      <c r="I40" s="14">
        <f t="shared" si="1"/>
        <v>10292.62</v>
      </c>
      <c r="J40" s="31">
        <f t="shared" si="2"/>
        <v>6972.42</v>
      </c>
      <c r="K40" s="31">
        <f t="shared" si="3"/>
        <v>1660.1</v>
      </c>
      <c r="L40" s="31">
        <f t="shared" si="4"/>
        <v>1660.1</v>
      </c>
    </row>
    <row r="41" s="1" customFormat="1" ht="24" spans="1:12">
      <c r="A41" s="15">
        <v>36</v>
      </c>
      <c r="B41" s="16">
        <v>6858236905</v>
      </c>
      <c r="C41" s="25" t="s">
        <v>353</v>
      </c>
      <c r="D41" s="17" t="s">
        <v>354</v>
      </c>
      <c r="E41" s="18">
        <v>20180628</v>
      </c>
      <c r="F41" s="16">
        <v>80</v>
      </c>
      <c r="G41" s="20">
        <v>15179</v>
      </c>
      <c r="H41" s="20">
        <v>15179</v>
      </c>
      <c r="I41" s="14">
        <f t="shared" si="1"/>
        <v>9410.98</v>
      </c>
      <c r="J41" s="31">
        <f t="shared" si="2"/>
        <v>6375.18</v>
      </c>
      <c r="K41" s="31">
        <f t="shared" si="3"/>
        <v>1517.9</v>
      </c>
      <c r="L41" s="31">
        <f t="shared" si="4"/>
        <v>1517.9</v>
      </c>
    </row>
    <row r="42" s="1" customFormat="1" spans="1:12">
      <c r="A42" s="15">
        <v>37</v>
      </c>
      <c r="B42" s="21">
        <v>6853087393</v>
      </c>
      <c r="C42" s="22" t="s">
        <v>200</v>
      </c>
      <c r="D42" s="22" t="s">
        <v>201</v>
      </c>
      <c r="E42" s="23">
        <v>20180328</v>
      </c>
      <c r="F42" s="20">
        <v>80</v>
      </c>
      <c r="G42" s="20">
        <v>16485</v>
      </c>
      <c r="H42" s="20">
        <v>16485</v>
      </c>
      <c r="I42" s="14">
        <f t="shared" si="1"/>
        <v>10220.7</v>
      </c>
      <c r="J42" s="31">
        <f t="shared" si="2"/>
        <v>6923.7</v>
      </c>
      <c r="K42" s="31">
        <f t="shared" si="3"/>
        <v>1648.5</v>
      </c>
      <c r="L42" s="31">
        <f t="shared" si="4"/>
        <v>1648.5</v>
      </c>
    </row>
    <row r="43" s="1" customFormat="1" spans="1:12">
      <c r="A43" s="15">
        <v>38</v>
      </c>
      <c r="B43" s="26">
        <v>6858937215</v>
      </c>
      <c r="C43" s="24" t="s">
        <v>370</v>
      </c>
      <c r="D43" s="22" t="s">
        <v>371</v>
      </c>
      <c r="E43" s="22" t="s">
        <v>372</v>
      </c>
      <c r="F43" s="26">
        <v>40</v>
      </c>
      <c r="G43" s="20">
        <v>8391</v>
      </c>
      <c r="H43" s="20">
        <v>8391</v>
      </c>
      <c r="I43" s="14">
        <f t="shared" si="1"/>
        <v>5202.42</v>
      </c>
      <c r="J43" s="31">
        <f t="shared" si="2"/>
        <v>3524.22</v>
      </c>
      <c r="K43" s="31">
        <f t="shared" si="3"/>
        <v>839.1</v>
      </c>
      <c r="L43" s="31">
        <f t="shared" si="4"/>
        <v>839.1</v>
      </c>
    </row>
    <row r="44" s="1" customFormat="1" spans="1:12">
      <c r="A44" s="15">
        <v>39</v>
      </c>
      <c r="B44" s="21">
        <v>6847724231</v>
      </c>
      <c r="C44" s="22" t="s">
        <v>121</v>
      </c>
      <c r="D44" s="22" t="s">
        <v>122</v>
      </c>
      <c r="E44" s="23">
        <v>20171219</v>
      </c>
      <c r="F44" s="20">
        <v>80</v>
      </c>
      <c r="G44" s="20">
        <v>16058</v>
      </c>
      <c r="H44" s="20">
        <v>16058</v>
      </c>
      <c r="I44" s="14">
        <f t="shared" si="1"/>
        <v>9955.96</v>
      </c>
      <c r="J44" s="31">
        <f t="shared" si="2"/>
        <v>6744.36</v>
      </c>
      <c r="K44" s="31">
        <f t="shared" si="3"/>
        <v>1605.8</v>
      </c>
      <c r="L44" s="31">
        <f t="shared" si="4"/>
        <v>1605.8</v>
      </c>
    </row>
    <row r="45" s="1" customFormat="1" spans="1:12">
      <c r="A45" s="15">
        <v>40</v>
      </c>
      <c r="B45" s="21">
        <v>6836874046</v>
      </c>
      <c r="C45" s="22" t="s">
        <v>49</v>
      </c>
      <c r="D45" s="22" t="s">
        <v>50</v>
      </c>
      <c r="E45" s="23">
        <v>20170621</v>
      </c>
      <c r="F45" s="20">
        <v>51.3</v>
      </c>
      <c r="G45" s="20">
        <v>6777</v>
      </c>
      <c r="H45" s="20">
        <v>6777</v>
      </c>
      <c r="I45" s="14">
        <f t="shared" si="1"/>
        <v>4201.74</v>
      </c>
      <c r="J45" s="31">
        <f t="shared" si="2"/>
        <v>2846.34</v>
      </c>
      <c r="K45" s="31">
        <f t="shared" si="3"/>
        <v>677.7</v>
      </c>
      <c r="L45" s="31">
        <f t="shared" si="4"/>
        <v>677.7</v>
      </c>
    </row>
    <row r="46" s="1" customFormat="1" spans="1:12">
      <c r="A46" s="15">
        <v>41</v>
      </c>
      <c r="B46" s="21">
        <v>6851034733</v>
      </c>
      <c r="C46" s="22" t="s">
        <v>169</v>
      </c>
      <c r="D46" s="22" t="s">
        <v>170</v>
      </c>
      <c r="E46" s="23">
        <v>20180209</v>
      </c>
      <c r="F46" s="20">
        <v>80</v>
      </c>
      <c r="G46" s="20">
        <v>16376</v>
      </c>
      <c r="H46" s="20">
        <v>16376</v>
      </c>
      <c r="I46" s="14">
        <f t="shared" si="1"/>
        <v>10153.12</v>
      </c>
      <c r="J46" s="31">
        <f t="shared" si="2"/>
        <v>6877.92</v>
      </c>
      <c r="K46" s="31">
        <f t="shared" si="3"/>
        <v>1637.6</v>
      </c>
      <c r="L46" s="31">
        <f t="shared" si="4"/>
        <v>1637.6</v>
      </c>
    </row>
    <row r="47" s="1" customFormat="1" spans="1:12">
      <c r="A47" s="15">
        <v>42</v>
      </c>
      <c r="B47" s="21">
        <v>6853161181</v>
      </c>
      <c r="C47" s="22" t="s">
        <v>212</v>
      </c>
      <c r="D47" s="22" t="s">
        <v>213</v>
      </c>
      <c r="E47" s="23">
        <v>20180329</v>
      </c>
      <c r="F47" s="20">
        <v>80</v>
      </c>
      <c r="G47" s="20">
        <v>16961</v>
      </c>
      <c r="H47" s="20">
        <v>16961</v>
      </c>
      <c r="I47" s="14">
        <f t="shared" si="1"/>
        <v>10515.82</v>
      </c>
      <c r="J47" s="31">
        <f t="shared" si="2"/>
        <v>7123.62</v>
      </c>
      <c r="K47" s="31">
        <f t="shared" si="3"/>
        <v>1696.1</v>
      </c>
      <c r="L47" s="31">
        <f t="shared" si="4"/>
        <v>1696.1</v>
      </c>
    </row>
    <row r="48" s="1" customFormat="1" spans="1:12">
      <c r="A48" s="15">
        <v>43</v>
      </c>
      <c r="B48" s="21">
        <v>6862587592</v>
      </c>
      <c r="C48" s="22" t="s">
        <v>397</v>
      </c>
      <c r="D48" s="22" t="s">
        <v>398</v>
      </c>
      <c r="E48" s="23">
        <v>20180921</v>
      </c>
      <c r="F48" s="20">
        <v>80</v>
      </c>
      <c r="G48" s="20">
        <v>18306</v>
      </c>
      <c r="H48" s="20">
        <v>18306</v>
      </c>
      <c r="I48" s="14">
        <f t="shared" si="1"/>
        <v>11349.72</v>
      </c>
      <c r="J48" s="31">
        <f t="shared" si="2"/>
        <v>7688.52</v>
      </c>
      <c r="K48" s="31">
        <f t="shared" si="3"/>
        <v>1830.6</v>
      </c>
      <c r="L48" s="31">
        <f t="shared" si="4"/>
        <v>1830.6</v>
      </c>
    </row>
    <row r="49" s="1" customFormat="1" spans="1:12">
      <c r="A49" s="15">
        <v>44</v>
      </c>
      <c r="B49" s="26">
        <v>6848390235</v>
      </c>
      <c r="C49" s="22" t="s">
        <v>148</v>
      </c>
      <c r="D49" s="22" t="s">
        <v>149</v>
      </c>
      <c r="E49" s="22" t="s">
        <v>150</v>
      </c>
      <c r="F49" s="26">
        <v>120</v>
      </c>
      <c r="G49" s="20">
        <v>26566</v>
      </c>
      <c r="H49" s="20">
        <v>26566</v>
      </c>
      <c r="I49" s="14">
        <f t="shared" si="1"/>
        <v>16470.92</v>
      </c>
      <c r="J49" s="31">
        <f t="shared" si="2"/>
        <v>11157.72</v>
      </c>
      <c r="K49" s="31">
        <f t="shared" si="3"/>
        <v>2656.6</v>
      </c>
      <c r="L49" s="31">
        <f t="shared" si="4"/>
        <v>2656.6</v>
      </c>
    </row>
    <row r="50" s="1" customFormat="1" spans="1:12">
      <c r="A50" s="15">
        <v>45</v>
      </c>
      <c r="B50" s="21">
        <v>6851035198</v>
      </c>
      <c r="C50" s="22" t="s">
        <v>173</v>
      </c>
      <c r="D50" s="22" t="s">
        <v>174</v>
      </c>
      <c r="E50" s="23">
        <v>20180209</v>
      </c>
      <c r="F50" s="20">
        <v>80</v>
      </c>
      <c r="G50" s="20">
        <v>16728</v>
      </c>
      <c r="H50" s="20">
        <v>16728</v>
      </c>
      <c r="I50" s="14">
        <f t="shared" si="1"/>
        <v>10371.36</v>
      </c>
      <c r="J50" s="31">
        <f t="shared" si="2"/>
        <v>7025.76</v>
      </c>
      <c r="K50" s="31">
        <f t="shared" si="3"/>
        <v>1672.8</v>
      </c>
      <c r="L50" s="31">
        <f t="shared" si="4"/>
        <v>1672.8</v>
      </c>
    </row>
    <row r="51" s="1" customFormat="1" spans="1:12">
      <c r="A51" s="15">
        <v>46</v>
      </c>
      <c r="B51" s="21">
        <v>6851035071</v>
      </c>
      <c r="C51" s="22" t="s">
        <v>171</v>
      </c>
      <c r="D51" s="22" t="s">
        <v>172</v>
      </c>
      <c r="E51" s="23">
        <v>20180209</v>
      </c>
      <c r="F51" s="20">
        <v>80</v>
      </c>
      <c r="G51" s="20">
        <v>15458</v>
      </c>
      <c r="H51" s="20">
        <v>15458</v>
      </c>
      <c r="I51" s="14">
        <f t="shared" si="1"/>
        <v>9583.96</v>
      </c>
      <c r="J51" s="31">
        <f t="shared" si="2"/>
        <v>6492.36</v>
      </c>
      <c r="K51" s="31">
        <f t="shared" si="3"/>
        <v>1545.8</v>
      </c>
      <c r="L51" s="31">
        <f t="shared" si="4"/>
        <v>1545.8</v>
      </c>
    </row>
    <row r="52" s="1" customFormat="1" spans="1:12">
      <c r="A52" s="15">
        <v>47</v>
      </c>
      <c r="B52" s="21">
        <v>6858918740</v>
      </c>
      <c r="C52" s="22" t="s">
        <v>369</v>
      </c>
      <c r="D52" s="22" t="s">
        <v>172</v>
      </c>
      <c r="E52" s="23">
        <v>20180719</v>
      </c>
      <c r="F52" s="20">
        <v>32</v>
      </c>
      <c r="G52" s="20">
        <v>5954</v>
      </c>
      <c r="H52" s="20">
        <v>5954</v>
      </c>
      <c r="I52" s="14">
        <f t="shared" si="1"/>
        <v>3691.48</v>
      </c>
      <c r="J52" s="31">
        <f t="shared" si="2"/>
        <v>2500.68</v>
      </c>
      <c r="K52" s="31">
        <f t="shared" si="3"/>
        <v>595.4</v>
      </c>
      <c r="L52" s="31">
        <f t="shared" si="4"/>
        <v>595.4</v>
      </c>
    </row>
    <row r="53" s="1" customFormat="1" spans="1:12">
      <c r="A53" s="15">
        <v>48</v>
      </c>
      <c r="B53" s="21">
        <v>6836873812</v>
      </c>
      <c r="C53" s="22" t="s">
        <v>47</v>
      </c>
      <c r="D53" s="22" t="s">
        <v>48</v>
      </c>
      <c r="E53" s="23">
        <v>20170621</v>
      </c>
      <c r="F53" s="20">
        <v>51</v>
      </c>
      <c r="G53" s="20">
        <v>10185</v>
      </c>
      <c r="H53" s="20">
        <v>10185</v>
      </c>
      <c r="I53" s="14">
        <f t="shared" si="1"/>
        <v>6314.7</v>
      </c>
      <c r="J53" s="31">
        <f t="shared" si="2"/>
        <v>4277.7</v>
      </c>
      <c r="K53" s="31">
        <f t="shared" si="3"/>
        <v>1018.5</v>
      </c>
      <c r="L53" s="31">
        <f t="shared" si="4"/>
        <v>1018.5</v>
      </c>
    </row>
    <row r="54" s="1" customFormat="1" spans="1:12">
      <c r="A54" s="15">
        <v>49</v>
      </c>
      <c r="B54" s="21">
        <v>6853158833</v>
      </c>
      <c r="C54" s="22" t="s">
        <v>210</v>
      </c>
      <c r="D54" s="22" t="s">
        <v>211</v>
      </c>
      <c r="E54" s="23">
        <v>20180329</v>
      </c>
      <c r="F54" s="20">
        <v>80</v>
      </c>
      <c r="G54" s="20">
        <v>15370</v>
      </c>
      <c r="H54" s="20">
        <v>15370</v>
      </c>
      <c r="I54" s="14">
        <f t="shared" si="1"/>
        <v>9529.4</v>
      </c>
      <c r="J54" s="31">
        <f t="shared" si="2"/>
        <v>6455.4</v>
      </c>
      <c r="K54" s="31">
        <f t="shared" si="3"/>
        <v>1537</v>
      </c>
      <c r="L54" s="31">
        <f t="shared" si="4"/>
        <v>1537</v>
      </c>
    </row>
    <row r="55" s="1" customFormat="1" spans="1:12">
      <c r="A55" s="15">
        <v>50</v>
      </c>
      <c r="B55" s="21">
        <v>6851034603</v>
      </c>
      <c r="C55" s="22" t="s">
        <v>167</v>
      </c>
      <c r="D55" s="22" t="s">
        <v>168</v>
      </c>
      <c r="E55" s="23">
        <v>20180209</v>
      </c>
      <c r="F55" s="20">
        <v>80</v>
      </c>
      <c r="G55" s="20">
        <v>16582</v>
      </c>
      <c r="H55" s="20">
        <v>16582</v>
      </c>
      <c r="I55" s="14">
        <f t="shared" si="1"/>
        <v>10280.84</v>
      </c>
      <c r="J55" s="31">
        <f t="shared" si="2"/>
        <v>6964.44</v>
      </c>
      <c r="K55" s="31">
        <f t="shared" si="3"/>
        <v>1658.2</v>
      </c>
      <c r="L55" s="31">
        <f t="shared" si="4"/>
        <v>1658.2</v>
      </c>
    </row>
    <row r="56" s="1" customFormat="1" spans="1:12">
      <c r="A56" s="15">
        <v>51</v>
      </c>
      <c r="B56" s="26">
        <v>6858565119</v>
      </c>
      <c r="C56" s="24" t="s">
        <v>362</v>
      </c>
      <c r="D56" s="22" t="s">
        <v>363</v>
      </c>
      <c r="E56" s="22" t="s">
        <v>364</v>
      </c>
      <c r="F56" s="26">
        <v>100</v>
      </c>
      <c r="G56" s="20">
        <v>20817</v>
      </c>
      <c r="H56" s="20">
        <v>20817</v>
      </c>
      <c r="I56" s="14">
        <f t="shared" si="1"/>
        <v>12906.54</v>
      </c>
      <c r="J56" s="31">
        <f t="shared" si="2"/>
        <v>8743.14</v>
      </c>
      <c r="K56" s="31">
        <f t="shared" si="3"/>
        <v>2081.7</v>
      </c>
      <c r="L56" s="31">
        <f t="shared" si="4"/>
        <v>2081.7</v>
      </c>
    </row>
    <row r="57" s="1" customFormat="1" spans="1:12">
      <c r="A57" s="15">
        <v>52</v>
      </c>
      <c r="B57" s="21">
        <v>6847714807</v>
      </c>
      <c r="C57" s="22" t="s">
        <v>119</v>
      </c>
      <c r="D57" s="22" t="s">
        <v>120</v>
      </c>
      <c r="E57" s="23">
        <v>20171219</v>
      </c>
      <c r="F57" s="20">
        <v>80</v>
      </c>
      <c r="G57" s="20">
        <v>17543</v>
      </c>
      <c r="H57" s="20">
        <v>17543</v>
      </c>
      <c r="I57" s="14">
        <f t="shared" si="1"/>
        <v>10876.66</v>
      </c>
      <c r="J57" s="31">
        <f t="shared" si="2"/>
        <v>7368.06</v>
      </c>
      <c r="K57" s="31">
        <f t="shared" si="3"/>
        <v>1754.3</v>
      </c>
      <c r="L57" s="31">
        <f t="shared" si="4"/>
        <v>1754.3</v>
      </c>
    </row>
    <row r="58" s="1" customFormat="1" spans="1:12">
      <c r="A58" s="15">
        <v>53</v>
      </c>
      <c r="B58" s="21">
        <v>6836874277</v>
      </c>
      <c r="C58" s="22" t="s">
        <v>51</v>
      </c>
      <c r="D58" s="22" t="s">
        <v>52</v>
      </c>
      <c r="E58" s="23">
        <v>20170621</v>
      </c>
      <c r="F58" s="20">
        <v>100</v>
      </c>
      <c r="G58" s="20">
        <v>20332</v>
      </c>
      <c r="H58" s="20">
        <v>20332</v>
      </c>
      <c r="I58" s="14">
        <f t="shared" si="1"/>
        <v>12605.84</v>
      </c>
      <c r="J58" s="31">
        <f t="shared" si="2"/>
        <v>8539.44</v>
      </c>
      <c r="K58" s="31">
        <f t="shared" si="3"/>
        <v>2033.2</v>
      </c>
      <c r="L58" s="31">
        <f t="shared" si="4"/>
        <v>2033.2</v>
      </c>
    </row>
    <row r="59" s="1" customFormat="1" spans="1:12">
      <c r="A59" s="15">
        <v>54</v>
      </c>
      <c r="B59" s="21">
        <v>6836406740</v>
      </c>
      <c r="C59" s="22" t="s">
        <v>35</v>
      </c>
      <c r="D59" s="22" t="s">
        <v>36</v>
      </c>
      <c r="E59" s="23">
        <v>20170615</v>
      </c>
      <c r="F59" s="20">
        <v>100</v>
      </c>
      <c r="G59" s="20">
        <v>13281</v>
      </c>
      <c r="H59" s="20">
        <v>13281</v>
      </c>
      <c r="I59" s="14">
        <f t="shared" si="1"/>
        <v>8234.22</v>
      </c>
      <c r="J59" s="31">
        <f t="shared" si="2"/>
        <v>5578.02</v>
      </c>
      <c r="K59" s="31">
        <f t="shared" si="3"/>
        <v>1328.1</v>
      </c>
      <c r="L59" s="31">
        <f t="shared" si="4"/>
        <v>1328.1</v>
      </c>
    </row>
    <row r="60" s="1" customFormat="1" spans="1:12">
      <c r="A60" s="15">
        <v>55</v>
      </c>
      <c r="B60" s="21">
        <v>6854485811</v>
      </c>
      <c r="C60" s="22" t="s">
        <v>250</v>
      </c>
      <c r="D60" s="22" t="s">
        <v>251</v>
      </c>
      <c r="E60" s="23">
        <v>20180425</v>
      </c>
      <c r="F60" s="20">
        <v>200</v>
      </c>
      <c r="G60" s="20">
        <v>40247</v>
      </c>
      <c r="H60" s="20">
        <v>40247</v>
      </c>
      <c r="I60" s="14">
        <f t="shared" si="1"/>
        <v>24953.14</v>
      </c>
      <c r="J60" s="31">
        <f t="shared" si="2"/>
        <v>16903.74</v>
      </c>
      <c r="K60" s="31">
        <f t="shared" si="3"/>
        <v>4024.7</v>
      </c>
      <c r="L60" s="31">
        <f t="shared" si="4"/>
        <v>4024.7</v>
      </c>
    </row>
    <row r="61" s="1" customFormat="1" spans="1:12">
      <c r="A61" s="15">
        <v>56</v>
      </c>
      <c r="B61" s="21">
        <v>6836874424</v>
      </c>
      <c r="C61" s="22" t="s">
        <v>53</v>
      </c>
      <c r="D61" s="22" t="s">
        <v>54</v>
      </c>
      <c r="E61" s="23">
        <v>20170621</v>
      </c>
      <c r="F61" s="20">
        <v>90</v>
      </c>
      <c r="G61" s="20">
        <v>13460</v>
      </c>
      <c r="H61" s="20">
        <v>13460</v>
      </c>
      <c r="I61" s="14">
        <f t="shared" si="1"/>
        <v>8345.2</v>
      </c>
      <c r="J61" s="31">
        <f t="shared" si="2"/>
        <v>5653.2</v>
      </c>
      <c r="K61" s="31">
        <f t="shared" si="3"/>
        <v>1346</v>
      </c>
      <c r="L61" s="31">
        <f t="shared" si="4"/>
        <v>1346</v>
      </c>
    </row>
    <row r="62" s="1" customFormat="1" spans="1:12">
      <c r="A62" s="15">
        <v>57</v>
      </c>
      <c r="B62" s="21">
        <v>6847731565</v>
      </c>
      <c r="C62" s="22" t="s">
        <v>123</v>
      </c>
      <c r="D62" s="22" t="s">
        <v>124</v>
      </c>
      <c r="E62" s="23">
        <v>20171219</v>
      </c>
      <c r="F62" s="20">
        <v>55</v>
      </c>
      <c r="G62" s="20">
        <v>9759</v>
      </c>
      <c r="H62" s="20">
        <v>9759</v>
      </c>
      <c r="I62" s="14">
        <f t="shared" si="1"/>
        <v>6050.58</v>
      </c>
      <c r="J62" s="31">
        <f t="shared" si="2"/>
        <v>4098.78</v>
      </c>
      <c r="K62" s="31">
        <f t="shared" si="3"/>
        <v>975.9</v>
      </c>
      <c r="L62" s="31">
        <f t="shared" si="4"/>
        <v>975.9</v>
      </c>
    </row>
    <row r="63" s="1" customFormat="1" spans="1:12">
      <c r="A63" s="15">
        <v>58</v>
      </c>
      <c r="B63" s="21">
        <v>6858849222</v>
      </c>
      <c r="C63" s="22" t="s">
        <v>365</v>
      </c>
      <c r="D63" s="22" t="s">
        <v>366</v>
      </c>
      <c r="E63" s="23">
        <v>20180717</v>
      </c>
      <c r="F63" s="20">
        <v>22</v>
      </c>
      <c r="G63" s="20">
        <v>3547</v>
      </c>
      <c r="H63" s="20">
        <v>3547</v>
      </c>
      <c r="I63" s="14">
        <f t="shared" si="1"/>
        <v>2199.14</v>
      </c>
      <c r="J63" s="31">
        <f t="shared" si="2"/>
        <v>1489.74</v>
      </c>
      <c r="K63" s="31">
        <f t="shared" si="3"/>
        <v>354.7</v>
      </c>
      <c r="L63" s="31">
        <f t="shared" si="4"/>
        <v>354.7</v>
      </c>
    </row>
    <row r="64" s="1" customFormat="1" spans="1:12">
      <c r="A64" s="15">
        <v>59</v>
      </c>
      <c r="B64" s="21">
        <v>6836957046</v>
      </c>
      <c r="C64" s="22" t="s">
        <v>62</v>
      </c>
      <c r="D64" s="22" t="s">
        <v>63</v>
      </c>
      <c r="E64" s="23">
        <v>20170622</v>
      </c>
      <c r="F64" s="20">
        <v>40</v>
      </c>
      <c r="G64" s="20">
        <v>6513</v>
      </c>
      <c r="H64" s="20">
        <v>6513</v>
      </c>
      <c r="I64" s="14">
        <f t="shared" si="1"/>
        <v>4038.06</v>
      </c>
      <c r="J64" s="31">
        <f t="shared" si="2"/>
        <v>2735.46</v>
      </c>
      <c r="K64" s="31">
        <f t="shared" si="3"/>
        <v>651.3</v>
      </c>
      <c r="L64" s="31">
        <f t="shared" si="4"/>
        <v>651.3</v>
      </c>
    </row>
    <row r="65" s="1" customFormat="1" spans="1:12">
      <c r="A65" s="15">
        <v>60</v>
      </c>
      <c r="B65" s="21">
        <v>6851033990</v>
      </c>
      <c r="C65" s="22" t="s">
        <v>165</v>
      </c>
      <c r="D65" s="22" t="s">
        <v>166</v>
      </c>
      <c r="E65" s="23">
        <v>20180208</v>
      </c>
      <c r="F65" s="20">
        <v>100</v>
      </c>
      <c r="G65" s="20">
        <v>16531</v>
      </c>
      <c r="H65" s="20">
        <v>16531</v>
      </c>
      <c r="I65" s="14">
        <f t="shared" si="1"/>
        <v>10249.22</v>
      </c>
      <c r="J65" s="31">
        <f t="shared" si="2"/>
        <v>6943.02</v>
      </c>
      <c r="K65" s="31">
        <f t="shared" si="3"/>
        <v>1653.1</v>
      </c>
      <c r="L65" s="31">
        <f t="shared" si="4"/>
        <v>1653.1</v>
      </c>
    </row>
    <row r="66" s="1" customFormat="1" spans="1:12">
      <c r="A66" s="15">
        <v>61</v>
      </c>
      <c r="B66" s="21">
        <v>6853572392</v>
      </c>
      <c r="C66" s="22" t="s">
        <v>216</v>
      </c>
      <c r="D66" s="22" t="s">
        <v>217</v>
      </c>
      <c r="E66" s="23">
        <v>20180412</v>
      </c>
      <c r="F66" s="20">
        <v>55</v>
      </c>
      <c r="G66" s="20">
        <v>12108</v>
      </c>
      <c r="H66" s="20">
        <v>12108</v>
      </c>
      <c r="I66" s="14">
        <f t="shared" si="1"/>
        <v>7506.96</v>
      </c>
      <c r="J66" s="31">
        <f t="shared" si="2"/>
        <v>5085.36</v>
      </c>
      <c r="K66" s="31">
        <f t="shared" si="3"/>
        <v>1210.8</v>
      </c>
      <c r="L66" s="31">
        <f t="shared" si="4"/>
        <v>1210.8</v>
      </c>
    </row>
    <row r="67" s="1" customFormat="1" spans="1:12">
      <c r="A67" s="15">
        <v>62</v>
      </c>
      <c r="B67" s="26">
        <v>6861029671</v>
      </c>
      <c r="C67" s="24" t="s">
        <v>389</v>
      </c>
      <c r="D67" s="22" t="s">
        <v>217</v>
      </c>
      <c r="E67" s="22" t="s">
        <v>131</v>
      </c>
      <c r="F67" s="26">
        <v>300</v>
      </c>
      <c r="G67" s="20">
        <v>64023</v>
      </c>
      <c r="H67" s="20">
        <v>64023</v>
      </c>
      <c r="I67" s="14">
        <f t="shared" si="1"/>
        <v>39694.26</v>
      </c>
      <c r="J67" s="31">
        <f t="shared" si="2"/>
        <v>26889.66</v>
      </c>
      <c r="K67" s="31">
        <f t="shared" si="3"/>
        <v>6402.3</v>
      </c>
      <c r="L67" s="31">
        <f t="shared" si="4"/>
        <v>6402.3</v>
      </c>
    </row>
    <row r="68" s="1" customFormat="1" spans="1:12">
      <c r="A68" s="15">
        <v>63</v>
      </c>
      <c r="B68" s="26">
        <v>6861034143</v>
      </c>
      <c r="C68" s="24" t="s">
        <v>390</v>
      </c>
      <c r="D68" s="22" t="s">
        <v>217</v>
      </c>
      <c r="E68" s="22" t="s">
        <v>131</v>
      </c>
      <c r="F68" s="26">
        <v>300</v>
      </c>
      <c r="G68" s="20">
        <v>66614</v>
      </c>
      <c r="H68" s="20">
        <v>66614</v>
      </c>
      <c r="I68" s="14">
        <f t="shared" si="1"/>
        <v>41300.68</v>
      </c>
      <c r="J68" s="31">
        <f t="shared" si="2"/>
        <v>27977.88</v>
      </c>
      <c r="K68" s="31">
        <f t="shared" si="3"/>
        <v>6661.4</v>
      </c>
      <c r="L68" s="31">
        <f t="shared" si="4"/>
        <v>6661.4</v>
      </c>
    </row>
    <row r="69" s="1" customFormat="1" spans="1:12">
      <c r="A69" s="15">
        <v>64</v>
      </c>
      <c r="B69" s="26">
        <v>6861035612</v>
      </c>
      <c r="C69" s="24" t="s">
        <v>391</v>
      </c>
      <c r="D69" s="22" t="s">
        <v>217</v>
      </c>
      <c r="E69" s="22" t="s">
        <v>131</v>
      </c>
      <c r="F69" s="26">
        <v>300</v>
      </c>
      <c r="G69" s="20">
        <v>69938</v>
      </c>
      <c r="H69" s="20">
        <v>69938</v>
      </c>
      <c r="I69" s="14">
        <f t="shared" ref="I69:I132" si="5">J69+K69+L69</f>
        <v>43361.56</v>
      </c>
      <c r="J69" s="31">
        <f t="shared" si="2"/>
        <v>29373.96</v>
      </c>
      <c r="K69" s="31">
        <f t="shared" si="3"/>
        <v>6993.8</v>
      </c>
      <c r="L69" s="31">
        <f t="shared" si="4"/>
        <v>6993.8</v>
      </c>
    </row>
    <row r="70" s="1" customFormat="1" spans="1:12">
      <c r="A70" s="15">
        <v>65</v>
      </c>
      <c r="B70" s="26">
        <v>6861036208</v>
      </c>
      <c r="C70" s="24" t="s">
        <v>392</v>
      </c>
      <c r="D70" s="22" t="s">
        <v>217</v>
      </c>
      <c r="E70" s="22" t="s">
        <v>131</v>
      </c>
      <c r="F70" s="26">
        <v>300</v>
      </c>
      <c r="G70" s="20">
        <v>66705</v>
      </c>
      <c r="H70" s="20">
        <v>66705</v>
      </c>
      <c r="I70" s="14">
        <f t="shared" si="5"/>
        <v>41357.1</v>
      </c>
      <c r="J70" s="31">
        <f t="shared" ref="J70:J133" si="6">H70*0.42</f>
        <v>28016.1</v>
      </c>
      <c r="K70" s="31">
        <f t="shared" ref="K70:K133" si="7">H70*0.1</f>
        <v>6670.5</v>
      </c>
      <c r="L70" s="31">
        <f t="shared" ref="L70:L133" si="8">G70*0.1</f>
        <v>6670.5</v>
      </c>
    </row>
    <row r="71" s="1" customFormat="1" spans="1:12">
      <c r="A71" s="15">
        <v>66</v>
      </c>
      <c r="B71" s="21">
        <v>6850187986</v>
      </c>
      <c r="C71" s="22" t="s">
        <v>163</v>
      </c>
      <c r="D71" s="22" t="s">
        <v>164</v>
      </c>
      <c r="E71" s="23">
        <v>20180123</v>
      </c>
      <c r="F71" s="20">
        <v>55</v>
      </c>
      <c r="G71" s="20">
        <v>11582</v>
      </c>
      <c r="H71" s="20">
        <v>11582</v>
      </c>
      <c r="I71" s="14">
        <f t="shared" si="5"/>
        <v>7180.84</v>
      </c>
      <c r="J71" s="31">
        <f t="shared" si="6"/>
        <v>4864.44</v>
      </c>
      <c r="K71" s="31">
        <f t="shared" si="7"/>
        <v>1158.2</v>
      </c>
      <c r="L71" s="31">
        <f t="shared" si="8"/>
        <v>1158.2</v>
      </c>
    </row>
    <row r="72" s="1" customFormat="1" spans="1:12">
      <c r="A72" s="15">
        <v>67</v>
      </c>
      <c r="B72" s="21">
        <v>6860301051</v>
      </c>
      <c r="C72" s="22" t="s">
        <v>385</v>
      </c>
      <c r="D72" s="22" t="s">
        <v>386</v>
      </c>
      <c r="E72" s="23">
        <v>20180816</v>
      </c>
      <c r="F72" s="20">
        <v>27</v>
      </c>
      <c r="G72" s="20">
        <v>5252</v>
      </c>
      <c r="H72" s="20">
        <v>5252</v>
      </c>
      <c r="I72" s="14">
        <f t="shared" si="5"/>
        <v>3256.24</v>
      </c>
      <c r="J72" s="31">
        <f t="shared" si="6"/>
        <v>2205.84</v>
      </c>
      <c r="K72" s="31">
        <f t="shared" si="7"/>
        <v>525.2</v>
      </c>
      <c r="L72" s="31">
        <f t="shared" si="8"/>
        <v>525.2</v>
      </c>
    </row>
    <row r="73" s="1" customFormat="1" spans="1:12">
      <c r="A73" s="15">
        <v>68</v>
      </c>
      <c r="B73" s="21">
        <v>6853012102</v>
      </c>
      <c r="C73" s="22" t="s">
        <v>190</v>
      </c>
      <c r="D73" s="22" t="s">
        <v>191</v>
      </c>
      <c r="E73" s="23">
        <v>20180328</v>
      </c>
      <c r="F73" s="20">
        <v>55</v>
      </c>
      <c r="G73" s="20">
        <v>15216</v>
      </c>
      <c r="H73" s="20">
        <v>15216</v>
      </c>
      <c r="I73" s="14">
        <f t="shared" si="5"/>
        <v>9433.92</v>
      </c>
      <c r="J73" s="31">
        <f t="shared" si="6"/>
        <v>6390.72</v>
      </c>
      <c r="K73" s="31">
        <f t="shared" si="7"/>
        <v>1521.6</v>
      </c>
      <c r="L73" s="31">
        <f t="shared" si="8"/>
        <v>1521.6</v>
      </c>
    </row>
    <row r="74" s="1" customFormat="1" spans="1:12">
      <c r="A74" s="15">
        <v>69</v>
      </c>
      <c r="B74" s="21">
        <v>6858876662</v>
      </c>
      <c r="C74" s="22" t="s">
        <v>367</v>
      </c>
      <c r="D74" s="22" t="s">
        <v>368</v>
      </c>
      <c r="E74" s="23">
        <v>20180716</v>
      </c>
      <c r="F74" s="20">
        <v>55</v>
      </c>
      <c r="G74" s="20">
        <v>11777</v>
      </c>
      <c r="H74" s="20">
        <v>11777</v>
      </c>
      <c r="I74" s="14">
        <f t="shared" si="5"/>
        <v>7301.74</v>
      </c>
      <c r="J74" s="31">
        <f t="shared" si="6"/>
        <v>4946.34</v>
      </c>
      <c r="K74" s="31">
        <f t="shared" si="7"/>
        <v>1177.7</v>
      </c>
      <c r="L74" s="31">
        <f t="shared" si="8"/>
        <v>1177.7</v>
      </c>
    </row>
    <row r="75" s="1" customFormat="1" spans="1:12">
      <c r="A75" s="15">
        <v>70</v>
      </c>
      <c r="B75" s="21">
        <v>6855188548</v>
      </c>
      <c r="C75" s="22" t="s">
        <v>265</v>
      </c>
      <c r="D75" s="22" t="s">
        <v>266</v>
      </c>
      <c r="E75" s="23">
        <v>20180514</v>
      </c>
      <c r="F75" s="20">
        <v>55</v>
      </c>
      <c r="G75" s="20">
        <v>11014</v>
      </c>
      <c r="H75" s="20">
        <v>11014</v>
      </c>
      <c r="I75" s="14">
        <f t="shared" si="5"/>
        <v>6828.68</v>
      </c>
      <c r="J75" s="31">
        <f t="shared" si="6"/>
        <v>4625.88</v>
      </c>
      <c r="K75" s="31">
        <f t="shared" si="7"/>
        <v>1101.4</v>
      </c>
      <c r="L75" s="31">
        <f t="shared" si="8"/>
        <v>1101.4</v>
      </c>
    </row>
    <row r="76" s="1" customFormat="1" spans="1:12">
      <c r="A76" s="15">
        <v>71</v>
      </c>
      <c r="B76" s="21">
        <v>6853569015</v>
      </c>
      <c r="C76" s="22" t="s">
        <v>214</v>
      </c>
      <c r="D76" s="22" t="s">
        <v>215</v>
      </c>
      <c r="E76" s="23">
        <v>20180412</v>
      </c>
      <c r="F76" s="20">
        <v>55</v>
      </c>
      <c r="G76" s="20">
        <v>12201</v>
      </c>
      <c r="H76" s="20">
        <v>12201</v>
      </c>
      <c r="I76" s="14">
        <f t="shared" si="5"/>
        <v>7564.62</v>
      </c>
      <c r="J76" s="31">
        <f t="shared" si="6"/>
        <v>5124.42</v>
      </c>
      <c r="K76" s="31">
        <f t="shared" si="7"/>
        <v>1220.1</v>
      </c>
      <c r="L76" s="31">
        <f t="shared" si="8"/>
        <v>1220.1</v>
      </c>
    </row>
    <row r="77" s="1" customFormat="1" spans="1:12">
      <c r="A77" s="15">
        <v>72</v>
      </c>
      <c r="B77" s="21">
        <v>6837158642</v>
      </c>
      <c r="C77" s="22" t="s">
        <v>82</v>
      </c>
      <c r="D77" s="22" t="s">
        <v>83</v>
      </c>
      <c r="E77" s="23">
        <v>20170627</v>
      </c>
      <c r="F77" s="20">
        <v>5</v>
      </c>
      <c r="G77" s="20">
        <v>932</v>
      </c>
      <c r="H77" s="20">
        <v>932</v>
      </c>
      <c r="I77" s="14">
        <f t="shared" si="5"/>
        <v>577.84</v>
      </c>
      <c r="J77" s="31">
        <f t="shared" si="6"/>
        <v>391.44</v>
      </c>
      <c r="K77" s="31">
        <f t="shared" si="7"/>
        <v>93.2</v>
      </c>
      <c r="L77" s="31">
        <f t="shared" si="8"/>
        <v>93.2</v>
      </c>
    </row>
    <row r="78" s="1" customFormat="1" spans="1:12">
      <c r="A78" s="15">
        <v>73</v>
      </c>
      <c r="B78" s="21">
        <v>6837162922</v>
      </c>
      <c r="C78" s="24" t="s">
        <v>84</v>
      </c>
      <c r="D78" s="22" t="s">
        <v>83</v>
      </c>
      <c r="E78" s="23">
        <v>20170627</v>
      </c>
      <c r="F78" s="20">
        <v>75</v>
      </c>
      <c r="G78" s="20">
        <v>12771</v>
      </c>
      <c r="H78" s="20">
        <v>12771</v>
      </c>
      <c r="I78" s="14">
        <f t="shared" si="5"/>
        <v>7918.02</v>
      </c>
      <c r="J78" s="31">
        <f t="shared" si="6"/>
        <v>5363.82</v>
      </c>
      <c r="K78" s="31">
        <f t="shared" si="7"/>
        <v>1277.1</v>
      </c>
      <c r="L78" s="31">
        <f t="shared" si="8"/>
        <v>1277.1</v>
      </c>
    </row>
    <row r="79" s="1" customFormat="1" spans="1:12">
      <c r="A79" s="15">
        <v>74</v>
      </c>
      <c r="B79" s="21">
        <v>6853580254</v>
      </c>
      <c r="C79" s="22" t="s">
        <v>218</v>
      </c>
      <c r="D79" s="22" t="s">
        <v>219</v>
      </c>
      <c r="E79" s="23">
        <v>20180412</v>
      </c>
      <c r="F79" s="20">
        <v>55</v>
      </c>
      <c r="G79" s="20">
        <v>9339</v>
      </c>
      <c r="H79" s="20">
        <v>9339</v>
      </c>
      <c r="I79" s="14">
        <f t="shared" si="5"/>
        <v>5790.18</v>
      </c>
      <c r="J79" s="31">
        <f t="shared" si="6"/>
        <v>3922.38</v>
      </c>
      <c r="K79" s="31">
        <f t="shared" si="7"/>
        <v>933.9</v>
      </c>
      <c r="L79" s="31">
        <f t="shared" si="8"/>
        <v>933.9</v>
      </c>
    </row>
    <row r="80" s="1" customFormat="1" spans="1:12">
      <c r="A80" s="15">
        <v>75</v>
      </c>
      <c r="B80" s="21">
        <v>6837164032</v>
      </c>
      <c r="C80" s="22" t="s">
        <v>85</v>
      </c>
      <c r="D80" s="22" t="s">
        <v>86</v>
      </c>
      <c r="E80" s="23">
        <v>20170626</v>
      </c>
      <c r="F80" s="20">
        <v>100</v>
      </c>
      <c r="G80" s="20">
        <v>18421</v>
      </c>
      <c r="H80" s="20">
        <v>18421</v>
      </c>
      <c r="I80" s="14">
        <f t="shared" si="5"/>
        <v>11421.02</v>
      </c>
      <c r="J80" s="31">
        <f t="shared" si="6"/>
        <v>7736.82</v>
      </c>
      <c r="K80" s="31">
        <f t="shared" si="7"/>
        <v>1842.1</v>
      </c>
      <c r="L80" s="31">
        <f t="shared" si="8"/>
        <v>1842.1</v>
      </c>
    </row>
    <row r="81" s="1" customFormat="1" spans="1:12">
      <c r="A81" s="15">
        <v>76</v>
      </c>
      <c r="B81" s="21">
        <v>6860432467</v>
      </c>
      <c r="C81" s="22" t="s">
        <v>387</v>
      </c>
      <c r="D81" s="22" t="s">
        <v>388</v>
      </c>
      <c r="E81" s="23">
        <v>20180816</v>
      </c>
      <c r="F81" s="20">
        <v>90</v>
      </c>
      <c r="G81" s="20">
        <v>16694</v>
      </c>
      <c r="H81" s="20">
        <v>16694</v>
      </c>
      <c r="I81" s="14">
        <f t="shared" si="5"/>
        <v>10350.28</v>
      </c>
      <c r="J81" s="31">
        <f t="shared" si="6"/>
        <v>7011.48</v>
      </c>
      <c r="K81" s="31">
        <f t="shared" si="7"/>
        <v>1669.4</v>
      </c>
      <c r="L81" s="31">
        <f t="shared" si="8"/>
        <v>1669.4</v>
      </c>
    </row>
    <row r="82" s="1" customFormat="1" spans="1:12">
      <c r="A82" s="15">
        <v>77</v>
      </c>
      <c r="B82" s="26">
        <v>6857988355</v>
      </c>
      <c r="C82" s="24" t="s">
        <v>345</v>
      </c>
      <c r="D82" s="22" t="s">
        <v>346</v>
      </c>
      <c r="E82" s="22" t="s">
        <v>347</v>
      </c>
      <c r="F82" s="26">
        <v>30</v>
      </c>
      <c r="G82" s="20">
        <v>5089</v>
      </c>
      <c r="H82" s="20">
        <v>5089</v>
      </c>
      <c r="I82" s="14">
        <f t="shared" si="5"/>
        <v>3155.18</v>
      </c>
      <c r="J82" s="31">
        <f t="shared" si="6"/>
        <v>2137.38</v>
      </c>
      <c r="K82" s="31">
        <f t="shared" si="7"/>
        <v>508.9</v>
      </c>
      <c r="L82" s="31">
        <f t="shared" si="8"/>
        <v>508.9</v>
      </c>
    </row>
    <row r="83" s="1" customFormat="1" spans="1:12">
      <c r="A83" s="15">
        <v>78</v>
      </c>
      <c r="B83" s="21">
        <v>6865082670</v>
      </c>
      <c r="C83" s="22" t="s">
        <v>403</v>
      </c>
      <c r="D83" s="22" t="s">
        <v>404</v>
      </c>
      <c r="E83" s="23">
        <v>20181112</v>
      </c>
      <c r="F83" s="20">
        <v>29.16</v>
      </c>
      <c r="G83" s="20">
        <v>6689</v>
      </c>
      <c r="H83" s="20">
        <v>6689</v>
      </c>
      <c r="I83" s="14">
        <f t="shared" si="5"/>
        <v>4147.18</v>
      </c>
      <c r="J83" s="31">
        <f t="shared" si="6"/>
        <v>2809.38</v>
      </c>
      <c r="K83" s="31">
        <f t="shared" si="7"/>
        <v>668.9</v>
      </c>
      <c r="L83" s="31">
        <f t="shared" si="8"/>
        <v>668.9</v>
      </c>
    </row>
    <row r="84" s="1" customFormat="1" spans="1:12">
      <c r="A84" s="15">
        <v>79</v>
      </c>
      <c r="B84" s="21">
        <v>6848391645</v>
      </c>
      <c r="C84" s="22" t="s">
        <v>151</v>
      </c>
      <c r="D84" s="22" t="s">
        <v>152</v>
      </c>
      <c r="E84" s="23">
        <v>20171226</v>
      </c>
      <c r="F84" s="20">
        <v>27</v>
      </c>
      <c r="G84" s="20">
        <v>5973</v>
      </c>
      <c r="H84" s="20">
        <v>5973</v>
      </c>
      <c r="I84" s="14">
        <f t="shared" si="5"/>
        <v>3703.26</v>
      </c>
      <c r="J84" s="31">
        <f t="shared" si="6"/>
        <v>2508.66</v>
      </c>
      <c r="K84" s="31">
        <f t="shared" si="7"/>
        <v>597.3</v>
      </c>
      <c r="L84" s="31">
        <f t="shared" si="8"/>
        <v>597.3</v>
      </c>
    </row>
    <row r="85" s="1" customFormat="1" spans="1:12">
      <c r="A85" s="15">
        <v>80</v>
      </c>
      <c r="B85" s="21">
        <v>6848621940</v>
      </c>
      <c r="C85" s="22" t="s">
        <v>153</v>
      </c>
      <c r="D85" s="22" t="s">
        <v>154</v>
      </c>
      <c r="E85" s="23">
        <v>20171229</v>
      </c>
      <c r="F85" s="20">
        <v>33.28</v>
      </c>
      <c r="G85" s="20">
        <v>5457</v>
      </c>
      <c r="H85" s="20">
        <v>5457</v>
      </c>
      <c r="I85" s="14">
        <f t="shared" si="5"/>
        <v>3383.34</v>
      </c>
      <c r="J85" s="31">
        <f t="shared" si="6"/>
        <v>2291.94</v>
      </c>
      <c r="K85" s="31">
        <f t="shared" si="7"/>
        <v>545.7</v>
      </c>
      <c r="L85" s="31">
        <f t="shared" si="8"/>
        <v>545.7</v>
      </c>
    </row>
    <row r="86" s="1" customFormat="1" spans="1:12">
      <c r="A86" s="15">
        <v>81</v>
      </c>
      <c r="B86" s="21">
        <v>6834590700</v>
      </c>
      <c r="C86" s="22" t="s">
        <v>29</v>
      </c>
      <c r="D86" s="22" t="s">
        <v>30</v>
      </c>
      <c r="E86" s="23">
        <v>20170515</v>
      </c>
      <c r="F86" s="20">
        <v>100</v>
      </c>
      <c r="G86" s="20">
        <v>21095</v>
      </c>
      <c r="H86" s="20">
        <v>21095</v>
      </c>
      <c r="I86" s="14">
        <f t="shared" si="5"/>
        <v>13078.9</v>
      </c>
      <c r="J86" s="31">
        <f t="shared" si="6"/>
        <v>8859.9</v>
      </c>
      <c r="K86" s="31">
        <f t="shared" si="7"/>
        <v>2109.5</v>
      </c>
      <c r="L86" s="31">
        <f t="shared" si="8"/>
        <v>2109.5</v>
      </c>
    </row>
    <row r="87" s="1" customFormat="1" spans="1:12">
      <c r="A87" s="15">
        <v>82</v>
      </c>
      <c r="B87" s="26">
        <v>6858342880</v>
      </c>
      <c r="C87" s="24" t="s">
        <v>355</v>
      </c>
      <c r="D87" s="22" t="s">
        <v>30</v>
      </c>
      <c r="E87" s="22" t="s">
        <v>356</v>
      </c>
      <c r="F87" s="26">
        <v>60</v>
      </c>
      <c r="G87" s="20">
        <v>9653</v>
      </c>
      <c r="H87" s="20">
        <v>9653</v>
      </c>
      <c r="I87" s="14">
        <f t="shared" si="5"/>
        <v>5984.86</v>
      </c>
      <c r="J87" s="31">
        <f t="shared" si="6"/>
        <v>4054.26</v>
      </c>
      <c r="K87" s="31">
        <f t="shared" si="7"/>
        <v>965.3</v>
      </c>
      <c r="L87" s="31">
        <f t="shared" si="8"/>
        <v>965.3</v>
      </c>
    </row>
    <row r="88" s="1" customFormat="1" spans="1:12">
      <c r="A88" s="15">
        <v>83</v>
      </c>
      <c r="B88" s="21">
        <v>6847739266</v>
      </c>
      <c r="C88" s="22" t="s">
        <v>127</v>
      </c>
      <c r="D88" s="22" t="s">
        <v>128</v>
      </c>
      <c r="E88" s="23">
        <v>20171227</v>
      </c>
      <c r="F88" s="20">
        <v>22.08</v>
      </c>
      <c r="G88" s="20">
        <v>3490</v>
      </c>
      <c r="H88" s="20">
        <v>3490</v>
      </c>
      <c r="I88" s="14">
        <f t="shared" si="5"/>
        <v>2163.8</v>
      </c>
      <c r="J88" s="31">
        <f t="shared" si="6"/>
        <v>1465.8</v>
      </c>
      <c r="K88" s="31">
        <f t="shared" si="7"/>
        <v>349</v>
      </c>
      <c r="L88" s="31">
        <f t="shared" si="8"/>
        <v>349</v>
      </c>
    </row>
    <row r="89" s="1" customFormat="1" spans="1:12">
      <c r="A89" s="15">
        <v>84</v>
      </c>
      <c r="B89" s="26">
        <v>6851248699</v>
      </c>
      <c r="C89" s="24" t="s">
        <v>176</v>
      </c>
      <c r="D89" s="22" t="s">
        <v>177</v>
      </c>
      <c r="E89" s="22" t="s">
        <v>178</v>
      </c>
      <c r="F89" s="26">
        <v>16.8</v>
      </c>
      <c r="G89" s="20">
        <v>5128</v>
      </c>
      <c r="H89" s="20">
        <v>5128</v>
      </c>
      <c r="I89" s="14">
        <f t="shared" si="5"/>
        <v>3179.36</v>
      </c>
      <c r="J89" s="31">
        <f t="shared" si="6"/>
        <v>2153.76</v>
      </c>
      <c r="K89" s="31">
        <f t="shared" si="7"/>
        <v>512.8</v>
      </c>
      <c r="L89" s="31">
        <f t="shared" si="8"/>
        <v>512.8</v>
      </c>
    </row>
    <row r="90" s="1" customFormat="1" spans="1:12">
      <c r="A90" s="15">
        <v>85</v>
      </c>
      <c r="B90" s="26">
        <v>6851553678</v>
      </c>
      <c r="C90" s="24" t="s">
        <v>183</v>
      </c>
      <c r="D90" s="22" t="s">
        <v>177</v>
      </c>
      <c r="E90" s="22" t="s">
        <v>184</v>
      </c>
      <c r="F90" s="26">
        <v>27.54</v>
      </c>
      <c r="G90" s="20">
        <v>3136</v>
      </c>
      <c r="H90" s="20">
        <v>3136</v>
      </c>
      <c r="I90" s="14">
        <f t="shared" si="5"/>
        <v>1944.32</v>
      </c>
      <c r="J90" s="31">
        <f t="shared" si="6"/>
        <v>1317.12</v>
      </c>
      <c r="K90" s="31">
        <f t="shared" si="7"/>
        <v>313.6</v>
      </c>
      <c r="L90" s="31">
        <f t="shared" si="8"/>
        <v>313.6</v>
      </c>
    </row>
    <row r="91" s="1" customFormat="1" spans="1:12">
      <c r="A91" s="15">
        <v>86</v>
      </c>
      <c r="B91" s="21">
        <v>6848861605</v>
      </c>
      <c r="C91" s="22" t="s">
        <v>159</v>
      </c>
      <c r="D91" s="22" t="s">
        <v>160</v>
      </c>
      <c r="E91" s="23">
        <v>20180105</v>
      </c>
      <c r="F91" s="20">
        <v>27</v>
      </c>
      <c r="G91" s="20">
        <v>5644</v>
      </c>
      <c r="H91" s="20">
        <v>5644</v>
      </c>
      <c r="I91" s="14">
        <f t="shared" si="5"/>
        <v>3499.28</v>
      </c>
      <c r="J91" s="31">
        <f t="shared" si="6"/>
        <v>2370.48</v>
      </c>
      <c r="K91" s="31">
        <f t="shared" si="7"/>
        <v>564.4</v>
      </c>
      <c r="L91" s="31">
        <f t="shared" si="8"/>
        <v>564.4</v>
      </c>
    </row>
    <row r="92" s="1" customFormat="1" spans="1:12">
      <c r="A92" s="15">
        <v>87</v>
      </c>
      <c r="B92" s="26">
        <v>6859433307</v>
      </c>
      <c r="C92" s="24" t="s">
        <v>379</v>
      </c>
      <c r="D92" s="22" t="s">
        <v>380</v>
      </c>
      <c r="E92" s="22" t="s">
        <v>381</v>
      </c>
      <c r="F92" s="26">
        <v>29.16</v>
      </c>
      <c r="G92" s="20">
        <v>5423</v>
      </c>
      <c r="H92" s="20">
        <v>5423</v>
      </c>
      <c r="I92" s="14">
        <f t="shared" si="5"/>
        <v>3362.26</v>
      </c>
      <c r="J92" s="31">
        <f t="shared" si="6"/>
        <v>2277.66</v>
      </c>
      <c r="K92" s="31">
        <f t="shared" si="7"/>
        <v>542.3</v>
      </c>
      <c r="L92" s="31">
        <f t="shared" si="8"/>
        <v>542.3</v>
      </c>
    </row>
    <row r="93" s="1" customFormat="1" spans="1:12">
      <c r="A93" s="15">
        <v>88</v>
      </c>
      <c r="B93" s="21">
        <v>6847742950</v>
      </c>
      <c r="C93" s="22" t="s">
        <v>132</v>
      </c>
      <c r="D93" s="22" t="s">
        <v>133</v>
      </c>
      <c r="E93" s="23">
        <v>20171219</v>
      </c>
      <c r="F93" s="20">
        <v>33.12</v>
      </c>
      <c r="G93" s="20">
        <v>5071</v>
      </c>
      <c r="H93" s="20">
        <v>5071</v>
      </c>
      <c r="I93" s="14">
        <f t="shared" si="5"/>
        <v>3144.02</v>
      </c>
      <c r="J93" s="31">
        <f t="shared" si="6"/>
        <v>2129.82</v>
      </c>
      <c r="K93" s="31">
        <f t="shared" si="7"/>
        <v>507.1</v>
      </c>
      <c r="L93" s="31">
        <f t="shared" si="8"/>
        <v>507.1</v>
      </c>
    </row>
    <row r="94" s="1" customFormat="1" spans="1:12">
      <c r="A94" s="15">
        <v>89</v>
      </c>
      <c r="B94" s="26">
        <v>6859444314</v>
      </c>
      <c r="C94" s="24" t="s">
        <v>382</v>
      </c>
      <c r="D94" s="22" t="s">
        <v>383</v>
      </c>
      <c r="E94" s="22" t="s">
        <v>384</v>
      </c>
      <c r="F94" s="26">
        <v>27.54</v>
      </c>
      <c r="G94" s="20">
        <v>5380</v>
      </c>
      <c r="H94" s="20">
        <v>5380</v>
      </c>
      <c r="I94" s="14">
        <f t="shared" si="5"/>
        <v>3335.6</v>
      </c>
      <c r="J94" s="31">
        <f t="shared" si="6"/>
        <v>2259.6</v>
      </c>
      <c r="K94" s="31">
        <f t="shared" si="7"/>
        <v>538</v>
      </c>
      <c r="L94" s="31">
        <f t="shared" si="8"/>
        <v>538</v>
      </c>
    </row>
    <row r="95" s="1" customFormat="1" spans="1:12">
      <c r="A95" s="15">
        <v>90</v>
      </c>
      <c r="B95" s="26">
        <v>6847742527</v>
      </c>
      <c r="C95" s="24" t="s">
        <v>129</v>
      </c>
      <c r="D95" s="22" t="s">
        <v>130</v>
      </c>
      <c r="E95" s="22" t="s">
        <v>131</v>
      </c>
      <c r="F95" s="26">
        <v>11.2</v>
      </c>
      <c r="G95" s="20">
        <v>4351</v>
      </c>
      <c r="H95" s="20">
        <v>4351</v>
      </c>
      <c r="I95" s="14">
        <f t="shared" si="5"/>
        <v>2697.62</v>
      </c>
      <c r="J95" s="31">
        <f t="shared" si="6"/>
        <v>1827.42</v>
      </c>
      <c r="K95" s="31">
        <f t="shared" si="7"/>
        <v>435.1</v>
      </c>
      <c r="L95" s="31">
        <f t="shared" si="8"/>
        <v>435.1</v>
      </c>
    </row>
    <row r="96" s="1" customFormat="1" spans="1:12">
      <c r="A96" s="15">
        <v>91</v>
      </c>
      <c r="B96" s="26">
        <v>6853032898</v>
      </c>
      <c r="C96" s="24" t="s">
        <v>192</v>
      </c>
      <c r="D96" s="22" t="s">
        <v>130</v>
      </c>
      <c r="E96" s="22" t="s">
        <v>193</v>
      </c>
      <c r="F96" s="26">
        <v>22</v>
      </c>
      <c r="G96" s="20">
        <v>4472</v>
      </c>
      <c r="H96" s="20">
        <v>4472</v>
      </c>
      <c r="I96" s="14">
        <f t="shared" si="5"/>
        <v>2772.64</v>
      </c>
      <c r="J96" s="31">
        <f t="shared" si="6"/>
        <v>1878.24</v>
      </c>
      <c r="K96" s="31">
        <f t="shared" si="7"/>
        <v>447.2</v>
      </c>
      <c r="L96" s="31">
        <f t="shared" si="8"/>
        <v>447.2</v>
      </c>
    </row>
    <row r="97" s="1" customFormat="1" ht="14.25" spans="1:12">
      <c r="A97" s="15">
        <v>92</v>
      </c>
      <c r="B97" s="21" t="s">
        <v>409</v>
      </c>
      <c r="C97" s="22" t="s">
        <v>410</v>
      </c>
      <c r="D97" s="22" t="s">
        <v>411</v>
      </c>
      <c r="E97" s="22">
        <v>20170308</v>
      </c>
      <c r="F97" s="20">
        <v>86</v>
      </c>
      <c r="G97" s="32">
        <v>14256</v>
      </c>
      <c r="H97" s="32">
        <v>14256</v>
      </c>
      <c r="I97" s="14">
        <f t="shared" si="5"/>
        <v>8838.72</v>
      </c>
      <c r="J97" s="31">
        <f t="shared" si="6"/>
        <v>5987.52</v>
      </c>
      <c r="K97" s="31">
        <f t="shared" si="7"/>
        <v>1425.6</v>
      </c>
      <c r="L97" s="31">
        <f t="shared" si="8"/>
        <v>1425.6</v>
      </c>
    </row>
    <row r="98" s="1" customFormat="1" spans="1:12">
      <c r="A98" s="15">
        <v>93</v>
      </c>
      <c r="B98" s="21">
        <v>6848627140</v>
      </c>
      <c r="C98" s="22" t="s">
        <v>155</v>
      </c>
      <c r="D98" s="22" t="s">
        <v>156</v>
      </c>
      <c r="E98" s="23">
        <v>20171229</v>
      </c>
      <c r="F98" s="20">
        <v>26.6</v>
      </c>
      <c r="G98" s="20">
        <v>5206</v>
      </c>
      <c r="H98" s="20">
        <v>5206</v>
      </c>
      <c r="I98" s="14">
        <f t="shared" si="5"/>
        <v>3227.72</v>
      </c>
      <c r="J98" s="31">
        <f t="shared" si="6"/>
        <v>2186.52</v>
      </c>
      <c r="K98" s="31">
        <f t="shared" si="7"/>
        <v>520.6</v>
      </c>
      <c r="L98" s="31">
        <f t="shared" si="8"/>
        <v>520.6</v>
      </c>
    </row>
    <row r="99" s="1" customFormat="1" spans="1:12">
      <c r="A99" s="15">
        <v>94</v>
      </c>
      <c r="B99" s="21">
        <v>6855773768</v>
      </c>
      <c r="C99" s="22" t="s">
        <v>33</v>
      </c>
      <c r="D99" s="22" t="s">
        <v>279</v>
      </c>
      <c r="E99" s="23">
        <v>20180518</v>
      </c>
      <c r="F99" s="20">
        <v>55</v>
      </c>
      <c r="G99" s="20">
        <v>9816</v>
      </c>
      <c r="H99" s="20">
        <v>9816</v>
      </c>
      <c r="I99" s="14">
        <f t="shared" si="5"/>
        <v>6085.92</v>
      </c>
      <c r="J99" s="31">
        <f t="shared" si="6"/>
        <v>4122.72</v>
      </c>
      <c r="K99" s="31">
        <f t="shared" si="7"/>
        <v>981.6</v>
      </c>
      <c r="L99" s="31">
        <f t="shared" si="8"/>
        <v>981.6</v>
      </c>
    </row>
    <row r="100" s="1" customFormat="1" spans="1:12">
      <c r="A100" s="15">
        <v>95</v>
      </c>
      <c r="B100" s="21">
        <v>6855938592</v>
      </c>
      <c r="C100" s="22" t="s">
        <v>307</v>
      </c>
      <c r="D100" s="22" t="s">
        <v>308</v>
      </c>
      <c r="E100" s="23">
        <v>20180521</v>
      </c>
      <c r="F100" s="20">
        <v>55</v>
      </c>
      <c r="G100" s="20">
        <v>9710</v>
      </c>
      <c r="H100" s="20">
        <v>9710</v>
      </c>
      <c r="I100" s="14">
        <f t="shared" si="5"/>
        <v>6020.2</v>
      </c>
      <c r="J100" s="31">
        <f t="shared" si="6"/>
        <v>4078.2</v>
      </c>
      <c r="K100" s="31">
        <f t="shared" si="7"/>
        <v>971</v>
      </c>
      <c r="L100" s="31">
        <f t="shared" si="8"/>
        <v>971</v>
      </c>
    </row>
    <row r="101" s="1" customFormat="1" spans="1:12">
      <c r="A101" s="15">
        <v>96</v>
      </c>
      <c r="B101" s="21">
        <v>6855939609</v>
      </c>
      <c r="C101" s="22" t="s">
        <v>309</v>
      </c>
      <c r="D101" s="22" t="s">
        <v>310</v>
      </c>
      <c r="E101" s="23">
        <v>20180521</v>
      </c>
      <c r="F101" s="20">
        <v>55</v>
      </c>
      <c r="G101" s="20">
        <v>8783</v>
      </c>
      <c r="H101" s="20">
        <v>8783</v>
      </c>
      <c r="I101" s="14">
        <f t="shared" si="5"/>
        <v>5445.46</v>
      </c>
      <c r="J101" s="31">
        <f t="shared" si="6"/>
        <v>3688.86</v>
      </c>
      <c r="K101" s="31">
        <f t="shared" si="7"/>
        <v>878.3</v>
      </c>
      <c r="L101" s="31">
        <f t="shared" si="8"/>
        <v>878.3</v>
      </c>
    </row>
    <row r="102" s="1" customFormat="1" spans="1:12">
      <c r="A102" s="15">
        <v>97</v>
      </c>
      <c r="B102" s="21">
        <v>6855909749</v>
      </c>
      <c r="C102" s="22" t="s">
        <v>289</v>
      </c>
      <c r="D102" s="22" t="s">
        <v>290</v>
      </c>
      <c r="E102" s="23">
        <v>20180521</v>
      </c>
      <c r="F102" s="20">
        <v>55</v>
      </c>
      <c r="G102" s="20">
        <v>9566</v>
      </c>
      <c r="H102" s="20">
        <v>9566</v>
      </c>
      <c r="I102" s="14">
        <f t="shared" si="5"/>
        <v>5930.92</v>
      </c>
      <c r="J102" s="31">
        <f t="shared" si="6"/>
        <v>4017.72</v>
      </c>
      <c r="K102" s="31">
        <f t="shared" si="7"/>
        <v>956.6</v>
      </c>
      <c r="L102" s="31">
        <f t="shared" si="8"/>
        <v>956.6</v>
      </c>
    </row>
    <row r="103" s="1" customFormat="1" spans="1:12">
      <c r="A103" s="15">
        <v>98</v>
      </c>
      <c r="B103" s="21">
        <v>6855916871</v>
      </c>
      <c r="C103" s="22" t="s">
        <v>297</v>
      </c>
      <c r="D103" s="22" t="s">
        <v>298</v>
      </c>
      <c r="E103" s="23">
        <v>20180521</v>
      </c>
      <c r="F103" s="20">
        <v>55</v>
      </c>
      <c r="G103" s="20">
        <v>9394</v>
      </c>
      <c r="H103" s="20">
        <v>9394</v>
      </c>
      <c r="I103" s="14">
        <f t="shared" si="5"/>
        <v>5824.28</v>
      </c>
      <c r="J103" s="31">
        <f t="shared" si="6"/>
        <v>3945.48</v>
      </c>
      <c r="K103" s="31">
        <f t="shared" si="7"/>
        <v>939.4</v>
      </c>
      <c r="L103" s="31">
        <f t="shared" si="8"/>
        <v>939.4</v>
      </c>
    </row>
    <row r="104" s="1" customFormat="1" spans="1:12">
      <c r="A104" s="15">
        <v>99</v>
      </c>
      <c r="B104" s="21">
        <v>6855900784</v>
      </c>
      <c r="C104" s="22" t="s">
        <v>285</v>
      </c>
      <c r="D104" s="22" t="s">
        <v>286</v>
      </c>
      <c r="E104" s="23">
        <v>20180521</v>
      </c>
      <c r="F104" s="20">
        <v>55</v>
      </c>
      <c r="G104" s="20">
        <v>8470</v>
      </c>
      <c r="H104" s="20">
        <v>8470</v>
      </c>
      <c r="I104" s="14">
        <f t="shared" si="5"/>
        <v>5251.4</v>
      </c>
      <c r="J104" s="31">
        <f t="shared" si="6"/>
        <v>3557.4</v>
      </c>
      <c r="K104" s="31">
        <f t="shared" si="7"/>
        <v>847</v>
      </c>
      <c r="L104" s="31">
        <f t="shared" si="8"/>
        <v>847</v>
      </c>
    </row>
    <row r="105" s="1" customFormat="1" spans="1:12">
      <c r="A105" s="15">
        <v>100</v>
      </c>
      <c r="B105" s="21">
        <v>6855920614</v>
      </c>
      <c r="C105" s="22" t="s">
        <v>301</v>
      </c>
      <c r="D105" s="22" t="s">
        <v>302</v>
      </c>
      <c r="E105" s="23">
        <v>20180521</v>
      </c>
      <c r="F105" s="20">
        <v>55</v>
      </c>
      <c r="G105" s="20">
        <v>9897</v>
      </c>
      <c r="H105" s="20">
        <v>9897</v>
      </c>
      <c r="I105" s="14">
        <f t="shared" si="5"/>
        <v>6136.14</v>
      </c>
      <c r="J105" s="31">
        <f t="shared" si="6"/>
        <v>4156.74</v>
      </c>
      <c r="K105" s="31">
        <f t="shared" si="7"/>
        <v>989.7</v>
      </c>
      <c r="L105" s="31">
        <f t="shared" si="8"/>
        <v>989.7</v>
      </c>
    </row>
    <row r="106" s="1" customFormat="1" spans="1:12">
      <c r="A106" s="15">
        <v>101</v>
      </c>
      <c r="B106" s="21">
        <v>6855923655</v>
      </c>
      <c r="C106" s="22" t="s">
        <v>305</v>
      </c>
      <c r="D106" s="22" t="s">
        <v>306</v>
      </c>
      <c r="E106" s="23">
        <v>20180521</v>
      </c>
      <c r="F106" s="20">
        <v>55</v>
      </c>
      <c r="G106" s="20">
        <v>9853</v>
      </c>
      <c r="H106" s="20">
        <v>9853</v>
      </c>
      <c r="I106" s="14">
        <f t="shared" si="5"/>
        <v>6108.86</v>
      </c>
      <c r="J106" s="31">
        <f t="shared" si="6"/>
        <v>4138.26</v>
      </c>
      <c r="K106" s="31">
        <f t="shared" si="7"/>
        <v>985.3</v>
      </c>
      <c r="L106" s="31">
        <f t="shared" si="8"/>
        <v>985.3</v>
      </c>
    </row>
    <row r="107" s="1" customFormat="1" spans="1:12">
      <c r="A107" s="15">
        <v>102</v>
      </c>
      <c r="B107" s="21">
        <v>6855875031</v>
      </c>
      <c r="C107" s="22" t="s">
        <v>280</v>
      </c>
      <c r="D107" s="22" t="s">
        <v>281</v>
      </c>
      <c r="E107" s="23">
        <v>20180518</v>
      </c>
      <c r="F107" s="20">
        <v>55</v>
      </c>
      <c r="G107" s="20">
        <v>9836</v>
      </c>
      <c r="H107" s="20">
        <v>9836</v>
      </c>
      <c r="I107" s="14">
        <f t="shared" si="5"/>
        <v>6098.32</v>
      </c>
      <c r="J107" s="31">
        <f t="shared" si="6"/>
        <v>4131.12</v>
      </c>
      <c r="K107" s="31">
        <f t="shared" si="7"/>
        <v>983.6</v>
      </c>
      <c r="L107" s="31">
        <f t="shared" si="8"/>
        <v>983.6</v>
      </c>
    </row>
    <row r="108" s="1" customFormat="1" spans="1:12">
      <c r="A108" s="15">
        <v>103</v>
      </c>
      <c r="B108" s="21">
        <v>6854774496</v>
      </c>
      <c r="C108" s="22" t="s">
        <v>254</v>
      </c>
      <c r="D108" s="22" t="s">
        <v>255</v>
      </c>
      <c r="E108" s="23">
        <v>20180427</v>
      </c>
      <c r="F108" s="20">
        <v>55</v>
      </c>
      <c r="G108" s="20">
        <v>11155</v>
      </c>
      <c r="H108" s="20">
        <v>11155</v>
      </c>
      <c r="I108" s="14">
        <f t="shared" si="5"/>
        <v>6916.1</v>
      </c>
      <c r="J108" s="31">
        <f t="shared" si="6"/>
        <v>4685.1</v>
      </c>
      <c r="K108" s="31">
        <f t="shared" si="7"/>
        <v>1115.5</v>
      </c>
      <c r="L108" s="31">
        <f t="shared" si="8"/>
        <v>1115.5</v>
      </c>
    </row>
    <row r="109" s="1" customFormat="1" spans="1:12">
      <c r="A109" s="15">
        <v>104</v>
      </c>
      <c r="B109" s="21">
        <v>6836910663</v>
      </c>
      <c r="C109" s="22" t="s">
        <v>55</v>
      </c>
      <c r="D109" s="22" t="s">
        <v>56</v>
      </c>
      <c r="E109" s="23">
        <v>20170623</v>
      </c>
      <c r="F109" s="20">
        <v>100</v>
      </c>
      <c r="G109" s="20">
        <v>21615</v>
      </c>
      <c r="H109" s="20">
        <v>21615</v>
      </c>
      <c r="I109" s="14">
        <f t="shared" si="5"/>
        <v>13401.3</v>
      </c>
      <c r="J109" s="31">
        <f t="shared" si="6"/>
        <v>9078.3</v>
      </c>
      <c r="K109" s="31">
        <f t="shared" si="7"/>
        <v>2161.5</v>
      </c>
      <c r="L109" s="31">
        <f t="shared" si="8"/>
        <v>2161.5</v>
      </c>
    </row>
    <row r="110" s="1" customFormat="1" spans="1:12">
      <c r="A110" s="15">
        <v>105</v>
      </c>
      <c r="B110" s="21">
        <v>6854774917</v>
      </c>
      <c r="C110" s="22" t="s">
        <v>256</v>
      </c>
      <c r="D110" s="22" t="s">
        <v>257</v>
      </c>
      <c r="E110" s="23">
        <v>20180428</v>
      </c>
      <c r="F110" s="20">
        <v>55</v>
      </c>
      <c r="G110" s="20">
        <v>11048</v>
      </c>
      <c r="H110" s="20">
        <v>11048</v>
      </c>
      <c r="I110" s="14">
        <f t="shared" si="5"/>
        <v>6849.76</v>
      </c>
      <c r="J110" s="31">
        <f t="shared" si="6"/>
        <v>4640.16</v>
      </c>
      <c r="K110" s="31">
        <f t="shared" si="7"/>
        <v>1104.8</v>
      </c>
      <c r="L110" s="31">
        <f t="shared" si="8"/>
        <v>1104.8</v>
      </c>
    </row>
    <row r="111" s="1" customFormat="1" spans="1:12">
      <c r="A111" s="15">
        <v>106</v>
      </c>
      <c r="B111" s="21">
        <v>6853648299</v>
      </c>
      <c r="C111" s="22" t="s">
        <v>221</v>
      </c>
      <c r="D111" s="22" t="s">
        <v>222</v>
      </c>
      <c r="E111" s="23">
        <v>20180411</v>
      </c>
      <c r="F111" s="20">
        <v>80</v>
      </c>
      <c r="G111" s="20">
        <v>14250</v>
      </c>
      <c r="H111" s="20">
        <v>14250</v>
      </c>
      <c r="I111" s="14">
        <f t="shared" si="5"/>
        <v>8835</v>
      </c>
      <c r="J111" s="31">
        <f t="shared" si="6"/>
        <v>5985</v>
      </c>
      <c r="K111" s="31">
        <f t="shared" si="7"/>
        <v>1425</v>
      </c>
      <c r="L111" s="31">
        <f t="shared" si="8"/>
        <v>1425</v>
      </c>
    </row>
    <row r="112" s="1" customFormat="1" spans="1:12">
      <c r="A112" s="15">
        <v>107</v>
      </c>
      <c r="B112" s="21">
        <v>6854772546</v>
      </c>
      <c r="C112" s="22" t="s">
        <v>252</v>
      </c>
      <c r="D112" s="22" t="s">
        <v>253</v>
      </c>
      <c r="E112" s="23">
        <v>20180427</v>
      </c>
      <c r="F112" s="20">
        <v>55</v>
      </c>
      <c r="G112" s="20">
        <v>10846</v>
      </c>
      <c r="H112" s="20">
        <v>10846</v>
      </c>
      <c r="I112" s="14">
        <f t="shared" si="5"/>
        <v>6724.52</v>
      </c>
      <c r="J112" s="31">
        <f t="shared" si="6"/>
        <v>4555.32</v>
      </c>
      <c r="K112" s="31">
        <f t="shared" si="7"/>
        <v>1084.6</v>
      </c>
      <c r="L112" s="31">
        <f t="shared" si="8"/>
        <v>1084.6</v>
      </c>
    </row>
    <row r="113" s="1" customFormat="1" spans="1:12">
      <c r="A113" s="15">
        <v>108</v>
      </c>
      <c r="B113" s="21">
        <v>6837183826</v>
      </c>
      <c r="C113" s="22" t="s">
        <v>101</v>
      </c>
      <c r="D113" s="22" t="s">
        <v>102</v>
      </c>
      <c r="E113" s="23">
        <v>20170626</v>
      </c>
      <c r="F113" s="20">
        <v>100</v>
      </c>
      <c r="G113" s="20">
        <v>21831</v>
      </c>
      <c r="H113" s="20">
        <v>21831</v>
      </c>
      <c r="I113" s="14">
        <f t="shared" si="5"/>
        <v>13535.22</v>
      </c>
      <c r="J113" s="31">
        <f t="shared" si="6"/>
        <v>9169.02</v>
      </c>
      <c r="K113" s="31">
        <f t="shared" si="7"/>
        <v>2183.1</v>
      </c>
      <c r="L113" s="31">
        <f t="shared" si="8"/>
        <v>2183.1</v>
      </c>
    </row>
    <row r="114" s="1" customFormat="1" spans="1:12">
      <c r="A114" s="15">
        <v>109</v>
      </c>
      <c r="B114" s="21">
        <v>6847743357</v>
      </c>
      <c r="C114" s="22" t="s">
        <v>134</v>
      </c>
      <c r="D114" s="22" t="s">
        <v>135</v>
      </c>
      <c r="E114" s="23">
        <v>20171219</v>
      </c>
      <c r="F114" s="20">
        <v>55</v>
      </c>
      <c r="G114" s="20">
        <v>12687</v>
      </c>
      <c r="H114" s="20">
        <v>12687</v>
      </c>
      <c r="I114" s="14">
        <f t="shared" si="5"/>
        <v>7865.94</v>
      </c>
      <c r="J114" s="31">
        <f t="shared" si="6"/>
        <v>5328.54</v>
      </c>
      <c r="K114" s="31">
        <f t="shared" si="7"/>
        <v>1268.7</v>
      </c>
      <c r="L114" s="31">
        <f t="shared" si="8"/>
        <v>1268.7</v>
      </c>
    </row>
    <row r="115" s="1" customFormat="1" spans="1:12">
      <c r="A115" s="15">
        <v>110</v>
      </c>
      <c r="B115" s="21">
        <v>6831273776</v>
      </c>
      <c r="C115" s="22" t="s">
        <v>20</v>
      </c>
      <c r="D115" s="22" t="s">
        <v>21</v>
      </c>
      <c r="E115" s="23">
        <v>20170302</v>
      </c>
      <c r="F115" s="20">
        <v>30</v>
      </c>
      <c r="G115" s="20">
        <v>3747</v>
      </c>
      <c r="H115" s="20">
        <v>3747</v>
      </c>
      <c r="I115" s="14">
        <f t="shared" si="5"/>
        <v>2323.14</v>
      </c>
      <c r="J115" s="31">
        <f t="shared" si="6"/>
        <v>1573.74</v>
      </c>
      <c r="K115" s="31">
        <f t="shared" si="7"/>
        <v>374.7</v>
      </c>
      <c r="L115" s="31">
        <f t="shared" si="8"/>
        <v>374.7</v>
      </c>
    </row>
    <row r="116" s="1" customFormat="1" spans="1:12">
      <c r="A116" s="15">
        <v>111</v>
      </c>
      <c r="B116" s="21">
        <v>6847743399</v>
      </c>
      <c r="C116" s="22" t="s">
        <v>136</v>
      </c>
      <c r="D116" s="22" t="s">
        <v>137</v>
      </c>
      <c r="E116" s="23">
        <v>20171219</v>
      </c>
      <c r="F116" s="20">
        <v>55</v>
      </c>
      <c r="G116" s="20">
        <v>12493</v>
      </c>
      <c r="H116" s="20">
        <v>12493</v>
      </c>
      <c r="I116" s="14">
        <f t="shared" si="5"/>
        <v>7745.66</v>
      </c>
      <c r="J116" s="31">
        <f t="shared" si="6"/>
        <v>5247.06</v>
      </c>
      <c r="K116" s="31">
        <f t="shared" si="7"/>
        <v>1249.3</v>
      </c>
      <c r="L116" s="31">
        <f t="shared" si="8"/>
        <v>1249.3</v>
      </c>
    </row>
    <row r="117" s="1" customFormat="1" spans="1:12">
      <c r="A117" s="15">
        <v>112</v>
      </c>
      <c r="B117" s="21">
        <v>6851406695</v>
      </c>
      <c r="C117" s="22" t="s">
        <v>179</v>
      </c>
      <c r="D117" s="22" t="s">
        <v>180</v>
      </c>
      <c r="E117" s="23">
        <v>20180212</v>
      </c>
      <c r="F117" s="20">
        <v>5600</v>
      </c>
      <c r="G117" s="20">
        <v>1164560</v>
      </c>
      <c r="H117" s="20">
        <v>1164560</v>
      </c>
      <c r="I117" s="14">
        <f t="shared" si="5"/>
        <v>722027.2</v>
      </c>
      <c r="J117" s="31">
        <f t="shared" si="6"/>
        <v>489115.2</v>
      </c>
      <c r="K117" s="31">
        <f t="shared" si="7"/>
        <v>116456</v>
      </c>
      <c r="L117" s="31">
        <f t="shared" si="8"/>
        <v>116456</v>
      </c>
    </row>
    <row r="118" s="1" customFormat="1" spans="1:12">
      <c r="A118" s="15">
        <v>113</v>
      </c>
      <c r="B118" s="21">
        <v>6854775499</v>
      </c>
      <c r="C118" s="22" t="s">
        <v>260</v>
      </c>
      <c r="D118" s="22" t="s">
        <v>180</v>
      </c>
      <c r="E118" s="23">
        <v>20180427</v>
      </c>
      <c r="F118" s="20">
        <v>80</v>
      </c>
      <c r="G118" s="20">
        <v>11574</v>
      </c>
      <c r="H118" s="20">
        <v>11574</v>
      </c>
      <c r="I118" s="14">
        <f t="shared" si="5"/>
        <v>7175.88</v>
      </c>
      <c r="J118" s="31">
        <f t="shared" si="6"/>
        <v>4861.08</v>
      </c>
      <c r="K118" s="31">
        <f t="shared" si="7"/>
        <v>1157.4</v>
      </c>
      <c r="L118" s="31">
        <f t="shared" si="8"/>
        <v>1157.4</v>
      </c>
    </row>
    <row r="119" s="1" customFormat="1" spans="1:12">
      <c r="A119" s="15">
        <v>114</v>
      </c>
      <c r="B119" s="21">
        <v>6855499671</v>
      </c>
      <c r="C119" s="22" t="s">
        <v>271</v>
      </c>
      <c r="D119" s="22" t="s">
        <v>272</v>
      </c>
      <c r="E119" s="23">
        <v>20180514</v>
      </c>
      <c r="F119" s="20">
        <v>55</v>
      </c>
      <c r="G119" s="20">
        <v>9689</v>
      </c>
      <c r="H119" s="20">
        <v>9689</v>
      </c>
      <c r="I119" s="14">
        <f t="shared" si="5"/>
        <v>6007.18</v>
      </c>
      <c r="J119" s="31">
        <f t="shared" si="6"/>
        <v>4069.38</v>
      </c>
      <c r="K119" s="31">
        <f t="shared" si="7"/>
        <v>968.9</v>
      </c>
      <c r="L119" s="31">
        <f t="shared" si="8"/>
        <v>968.9</v>
      </c>
    </row>
    <row r="120" s="1" customFormat="1" spans="1:12">
      <c r="A120" s="15">
        <v>115</v>
      </c>
      <c r="B120" s="21">
        <v>6854775516</v>
      </c>
      <c r="C120" s="22" t="s">
        <v>261</v>
      </c>
      <c r="D120" s="22" t="s">
        <v>262</v>
      </c>
      <c r="E120" s="23">
        <v>20180427</v>
      </c>
      <c r="F120" s="20">
        <v>80</v>
      </c>
      <c r="G120" s="20">
        <v>11969</v>
      </c>
      <c r="H120" s="20">
        <v>11969</v>
      </c>
      <c r="I120" s="14">
        <f t="shared" si="5"/>
        <v>7420.78</v>
      </c>
      <c r="J120" s="31">
        <f t="shared" si="6"/>
        <v>5026.98</v>
      </c>
      <c r="K120" s="31">
        <f t="shared" si="7"/>
        <v>1196.9</v>
      </c>
      <c r="L120" s="31">
        <f t="shared" si="8"/>
        <v>1196.9</v>
      </c>
    </row>
    <row r="121" s="1" customFormat="1" spans="1:12">
      <c r="A121" s="15">
        <v>116</v>
      </c>
      <c r="B121" s="21">
        <v>6855191304</v>
      </c>
      <c r="C121" s="22" t="s">
        <v>269</v>
      </c>
      <c r="D121" s="22" t="s">
        <v>270</v>
      </c>
      <c r="E121" s="23">
        <v>20180514</v>
      </c>
      <c r="F121" s="20">
        <v>55</v>
      </c>
      <c r="G121" s="20">
        <v>11658</v>
      </c>
      <c r="H121" s="20">
        <v>11658</v>
      </c>
      <c r="I121" s="14">
        <f t="shared" si="5"/>
        <v>7227.96</v>
      </c>
      <c r="J121" s="31">
        <f t="shared" si="6"/>
        <v>4896.36</v>
      </c>
      <c r="K121" s="31">
        <f t="shared" si="7"/>
        <v>1165.8</v>
      </c>
      <c r="L121" s="31">
        <f t="shared" si="8"/>
        <v>1165.8</v>
      </c>
    </row>
    <row r="122" s="1" customFormat="1" spans="1:12">
      <c r="A122" s="15">
        <v>117</v>
      </c>
      <c r="B122" s="21">
        <v>6837183666</v>
      </c>
      <c r="C122" s="22" t="s">
        <v>99</v>
      </c>
      <c r="D122" s="22" t="s">
        <v>100</v>
      </c>
      <c r="E122" s="23">
        <v>20170626</v>
      </c>
      <c r="F122" s="20">
        <v>60</v>
      </c>
      <c r="G122" s="20">
        <v>9800</v>
      </c>
      <c r="H122" s="20">
        <v>9800</v>
      </c>
      <c r="I122" s="14">
        <f t="shared" si="5"/>
        <v>6076</v>
      </c>
      <c r="J122" s="31">
        <f t="shared" si="6"/>
        <v>4116</v>
      </c>
      <c r="K122" s="31">
        <f t="shared" si="7"/>
        <v>980</v>
      </c>
      <c r="L122" s="31">
        <f t="shared" si="8"/>
        <v>980</v>
      </c>
    </row>
    <row r="123" s="1" customFormat="1" spans="1:12">
      <c r="A123" s="15">
        <v>118</v>
      </c>
      <c r="B123" s="21">
        <v>6855189219</v>
      </c>
      <c r="C123" s="22" t="s">
        <v>267</v>
      </c>
      <c r="D123" s="22" t="s">
        <v>268</v>
      </c>
      <c r="E123" s="23">
        <v>20180514</v>
      </c>
      <c r="F123" s="20">
        <v>55</v>
      </c>
      <c r="G123" s="20">
        <v>9959</v>
      </c>
      <c r="H123" s="20">
        <v>9959</v>
      </c>
      <c r="I123" s="14">
        <f t="shared" si="5"/>
        <v>6174.58</v>
      </c>
      <c r="J123" s="31">
        <f t="shared" si="6"/>
        <v>4182.78</v>
      </c>
      <c r="K123" s="31">
        <f t="shared" si="7"/>
        <v>995.9</v>
      </c>
      <c r="L123" s="31">
        <f t="shared" si="8"/>
        <v>995.9</v>
      </c>
    </row>
    <row r="124" s="1" customFormat="1" spans="1:12">
      <c r="A124" s="15">
        <v>119</v>
      </c>
      <c r="B124" s="21">
        <v>6853736585</v>
      </c>
      <c r="C124" s="22" t="s">
        <v>233</v>
      </c>
      <c r="D124" s="22" t="s">
        <v>234</v>
      </c>
      <c r="E124" s="23">
        <v>20180412</v>
      </c>
      <c r="F124" s="20">
        <v>55</v>
      </c>
      <c r="G124" s="20">
        <v>7537</v>
      </c>
      <c r="H124" s="20">
        <v>7537</v>
      </c>
      <c r="I124" s="14">
        <f t="shared" si="5"/>
        <v>4672.94</v>
      </c>
      <c r="J124" s="31">
        <f t="shared" si="6"/>
        <v>3165.54</v>
      </c>
      <c r="K124" s="31">
        <f t="shared" si="7"/>
        <v>753.7</v>
      </c>
      <c r="L124" s="31">
        <f t="shared" si="8"/>
        <v>753.7</v>
      </c>
    </row>
    <row r="125" s="1" customFormat="1" spans="1:12">
      <c r="A125" s="15">
        <v>120</v>
      </c>
      <c r="B125" s="21">
        <v>6854775095</v>
      </c>
      <c r="C125" s="22" t="s">
        <v>258</v>
      </c>
      <c r="D125" s="22" t="s">
        <v>259</v>
      </c>
      <c r="E125" s="23">
        <v>20180428</v>
      </c>
      <c r="F125" s="20">
        <v>55</v>
      </c>
      <c r="G125" s="20">
        <v>9620</v>
      </c>
      <c r="H125" s="20">
        <v>9620</v>
      </c>
      <c r="I125" s="14">
        <f t="shared" si="5"/>
        <v>5964.4</v>
      </c>
      <c r="J125" s="31">
        <f t="shared" si="6"/>
        <v>4040.4</v>
      </c>
      <c r="K125" s="31">
        <f t="shared" si="7"/>
        <v>962</v>
      </c>
      <c r="L125" s="31">
        <f t="shared" si="8"/>
        <v>962</v>
      </c>
    </row>
    <row r="126" s="1" customFormat="1" ht="14.25" spans="1:12">
      <c r="A126" s="15">
        <v>121</v>
      </c>
      <c r="B126" s="21" t="s">
        <v>426</v>
      </c>
      <c r="C126" s="22" t="s">
        <v>427</v>
      </c>
      <c r="D126" s="22" t="s">
        <v>428</v>
      </c>
      <c r="E126" s="22">
        <v>20180704</v>
      </c>
      <c r="F126" s="20">
        <v>55</v>
      </c>
      <c r="G126" s="32">
        <v>10122</v>
      </c>
      <c r="H126" s="32">
        <v>10122</v>
      </c>
      <c r="I126" s="14">
        <f t="shared" si="5"/>
        <v>6275.64</v>
      </c>
      <c r="J126" s="31">
        <f t="shared" si="6"/>
        <v>4251.24</v>
      </c>
      <c r="K126" s="31">
        <f t="shared" si="7"/>
        <v>1012.2</v>
      </c>
      <c r="L126" s="31">
        <f t="shared" si="8"/>
        <v>1012.2</v>
      </c>
    </row>
    <row r="127" s="1" customFormat="1" spans="1:12">
      <c r="A127" s="15">
        <v>122</v>
      </c>
      <c r="B127" s="21">
        <v>6853736093</v>
      </c>
      <c r="C127" s="22" t="s">
        <v>231</v>
      </c>
      <c r="D127" s="22" t="s">
        <v>232</v>
      </c>
      <c r="E127" s="23">
        <v>20180412</v>
      </c>
      <c r="F127" s="20">
        <v>55</v>
      </c>
      <c r="G127" s="20">
        <v>12102</v>
      </c>
      <c r="H127" s="20">
        <v>12102</v>
      </c>
      <c r="I127" s="14">
        <f t="shared" si="5"/>
        <v>7503.24</v>
      </c>
      <c r="J127" s="31">
        <f t="shared" si="6"/>
        <v>5082.84</v>
      </c>
      <c r="K127" s="31">
        <f t="shared" si="7"/>
        <v>1210.2</v>
      </c>
      <c r="L127" s="31">
        <f t="shared" si="8"/>
        <v>1210.2</v>
      </c>
    </row>
    <row r="128" s="1" customFormat="1" spans="1:12">
      <c r="A128" s="15">
        <v>123</v>
      </c>
      <c r="B128" s="26">
        <v>6858343043</v>
      </c>
      <c r="C128" s="24" t="s">
        <v>357</v>
      </c>
      <c r="D128" s="22" t="s">
        <v>358</v>
      </c>
      <c r="E128" s="22" t="s">
        <v>356</v>
      </c>
      <c r="F128" s="26">
        <v>25</v>
      </c>
      <c r="G128" s="20">
        <v>4955</v>
      </c>
      <c r="H128" s="20">
        <v>4955</v>
      </c>
      <c r="I128" s="14">
        <f t="shared" si="5"/>
        <v>3072.1</v>
      </c>
      <c r="J128" s="31">
        <f t="shared" si="6"/>
        <v>2081.1</v>
      </c>
      <c r="K128" s="31">
        <f t="shared" si="7"/>
        <v>495.5</v>
      </c>
      <c r="L128" s="31">
        <f t="shared" si="8"/>
        <v>495.5</v>
      </c>
    </row>
    <row r="129" s="1" customFormat="1" spans="1:12">
      <c r="A129" s="15">
        <v>124</v>
      </c>
      <c r="B129" s="21">
        <v>6837185200</v>
      </c>
      <c r="C129" s="22" t="s">
        <v>113</v>
      </c>
      <c r="D129" s="22" t="s">
        <v>114</v>
      </c>
      <c r="E129" s="23">
        <v>20170627</v>
      </c>
      <c r="F129" s="20">
        <v>84</v>
      </c>
      <c r="G129" s="20">
        <v>18756</v>
      </c>
      <c r="H129" s="20">
        <v>18756</v>
      </c>
      <c r="I129" s="14">
        <f t="shared" si="5"/>
        <v>11628.72</v>
      </c>
      <c r="J129" s="31">
        <f t="shared" si="6"/>
        <v>7877.52</v>
      </c>
      <c r="K129" s="31">
        <f t="shared" si="7"/>
        <v>1875.6</v>
      </c>
      <c r="L129" s="31">
        <f t="shared" si="8"/>
        <v>1875.6</v>
      </c>
    </row>
    <row r="130" s="1" customFormat="1" spans="1:12">
      <c r="A130" s="15">
        <v>125</v>
      </c>
      <c r="B130" s="21">
        <v>6855732282</v>
      </c>
      <c r="C130" s="22" t="s">
        <v>273</v>
      </c>
      <c r="D130" s="22" t="s">
        <v>274</v>
      </c>
      <c r="E130" s="23">
        <v>20180516</v>
      </c>
      <c r="F130" s="20">
        <v>100</v>
      </c>
      <c r="G130" s="20">
        <v>20124</v>
      </c>
      <c r="H130" s="20">
        <v>20124</v>
      </c>
      <c r="I130" s="14">
        <f t="shared" si="5"/>
        <v>12476.88</v>
      </c>
      <c r="J130" s="31">
        <f t="shared" si="6"/>
        <v>8452.08</v>
      </c>
      <c r="K130" s="31">
        <f t="shared" si="7"/>
        <v>2012.4</v>
      </c>
      <c r="L130" s="31">
        <f t="shared" si="8"/>
        <v>2012.4</v>
      </c>
    </row>
    <row r="131" s="1" customFormat="1" spans="1:12">
      <c r="A131" s="15">
        <v>126</v>
      </c>
      <c r="B131" s="21">
        <v>6837046062</v>
      </c>
      <c r="C131" s="22" t="s">
        <v>70</v>
      </c>
      <c r="D131" s="22" t="s">
        <v>71</v>
      </c>
      <c r="E131" s="23">
        <v>20170628</v>
      </c>
      <c r="F131" s="20">
        <v>65</v>
      </c>
      <c r="G131" s="20">
        <v>12567</v>
      </c>
      <c r="H131" s="20">
        <v>12567</v>
      </c>
      <c r="I131" s="14">
        <f t="shared" si="5"/>
        <v>7791.54</v>
      </c>
      <c r="J131" s="31">
        <f t="shared" si="6"/>
        <v>5278.14</v>
      </c>
      <c r="K131" s="31">
        <f t="shared" si="7"/>
        <v>1256.7</v>
      </c>
      <c r="L131" s="31">
        <f t="shared" si="8"/>
        <v>1256.7</v>
      </c>
    </row>
    <row r="132" s="1" customFormat="1" spans="1:12">
      <c r="A132" s="15">
        <v>127</v>
      </c>
      <c r="B132" s="21">
        <v>6836949575</v>
      </c>
      <c r="C132" s="22" t="s">
        <v>60</v>
      </c>
      <c r="D132" s="22" t="s">
        <v>61</v>
      </c>
      <c r="E132" s="23">
        <v>20170622</v>
      </c>
      <c r="F132" s="20">
        <v>35</v>
      </c>
      <c r="G132" s="20">
        <v>6266</v>
      </c>
      <c r="H132" s="20">
        <v>6266</v>
      </c>
      <c r="I132" s="14">
        <f t="shared" si="5"/>
        <v>3884.92</v>
      </c>
      <c r="J132" s="31">
        <f t="shared" si="6"/>
        <v>2631.72</v>
      </c>
      <c r="K132" s="31">
        <f t="shared" si="7"/>
        <v>626.6</v>
      </c>
      <c r="L132" s="31">
        <f t="shared" si="8"/>
        <v>626.6</v>
      </c>
    </row>
    <row r="133" s="1" customFormat="1" spans="1:12">
      <c r="A133" s="15">
        <v>128</v>
      </c>
      <c r="B133" s="21">
        <v>6837173652</v>
      </c>
      <c r="C133" s="22" t="s">
        <v>89</v>
      </c>
      <c r="D133" s="22" t="s">
        <v>90</v>
      </c>
      <c r="E133" s="23">
        <v>20170627</v>
      </c>
      <c r="F133" s="20">
        <v>60</v>
      </c>
      <c r="G133" s="20">
        <v>9763</v>
      </c>
      <c r="H133" s="20">
        <v>9763</v>
      </c>
      <c r="I133" s="14">
        <f t="shared" ref="I133:I196" si="9">J133+K133+L133</f>
        <v>6053.06</v>
      </c>
      <c r="J133" s="31">
        <f t="shared" si="6"/>
        <v>4100.46</v>
      </c>
      <c r="K133" s="31">
        <f t="shared" si="7"/>
        <v>976.3</v>
      </c>
      <c r="L133" s="31">
        <f t="shared" si="8"/>
        <v>976.3</v>
      </c>
    </row>
    <row r="134" s="1" customFormat="1" spans="1:12">
      <c r="A134" s="15">
        <v>129</v>
      </c>
      <c r="B134" s="21">
        <v>6837182432</v>
      </c>
      <c r="C134" s="22" t="s">
        <v>95</v>
      </c>
      <c r="D134" s="22" t="s">
        <v>96</v>
      </c>
      <c r="E134" s="23">
        <v>20170627</v>
      </c>
      <c r="F134" s="20">
        <v>80</v>
      </c>
      <c r="G134" s="20">
        <v>15707</v>
      </c>
      <c r="H134" s="20">
        <v>15707</v>
      </c>
      <c r="I134" s="14">
        <f t="shared" si="9"/>
        <v>9738.34</v>
      </c>
      <c r="J134" s="31">
        <f t="shared" ref="J134:J197" si="10">H134*0.42</f>
        <v>6596.94</v>
      </c>
      <c r="K134" s="31">
        <f t="shared" ref="K134:K197" si="11">H134*0.1</f>
        <v>1570.7</v>
      </c>
      <c r="L134" s="31">
        <f t="shared" ref="L134:L197" si="12">G134*0.1</f>
        <v>1570.7</v>
      </c>
    </row>
    <row r="135" s="1" customFormat="1" spans="1:12">
      <c r="A135" s="15">
        <v>130</v>
      </c>
      <c r="B135" s="21">
        <v>6837176260</v>
      </c>
      <c r="C135" s="22" t="s">
        <v>91</v>
      </c>
      <c r="D135" s="22" t="s">
        <v>92</v>
      </c>
      <c r="E135" s="23">
        <v>20170627</v>
      </c>
      <c r="F135" s="20">
        <v>100</v>
      </c>
      <c r="G135" s="20">
        <v>17227</v>
      </c>
      <c r="H135" s="20">
        <v>17227</v>
      </c>
      <c r="I135" s="14">
        <f t="shared" si="9"/>
        <v>10680.74</v>
      </c>
      <c r="J135" s="31">
        <f t="shared" si="10"/>
        <v>7235.34</v>
      </c>
      <c r="K135" s="31">
        <f t="shared" si="11"/>
        <v>1722.7</v>
      </c>
      <c r="L135" s="31">
        <f t="shared" si="12"/>
        <v>1722.7</v>
      </c>
    </row>
    <row r="136" s="1" customFormat="1" ht="24" spans="1:12">
      <c r="A136" s="15">
        <v>131</v>
      </c>
      <c r="B136" s="21" t="s">
        <v>429</v>
      </c>
      <c r="C136" s="22" t="s">
        <v>430</v>
      </c>
      <c r="D136" s="22" t="s">
        <v>431</v>
      </c>
      <c r="E136" s="22">
        <v>20180831</v>
      </c>
      <c r="F136" s="20">
        <v>1000</v>
      </c>
      <c r="G136" s="32">
        <v>176302</v>
      </c>
      <c r="H136" s="32">
        <v>176302</v>
      </c>
      <c r="I136" s="14">
        <f t="shared" si="9"/>
        <v>109307.24</v>
      </c>
      <c r="J136" s="31">
        <f t="shared" si="10"/>
        <v>74046.84</v>
      </c>
      <c r="K136" s="31">
        <f t="shared" si="11"/>
        <v>17630.2</v>
      </c>
      <c r="L136" s="31">
        <f t="shared" si="12"/>
        <v>17630.2</v>
      </c>
    </row>
    <row r="137" s="1" customFormat="1" spans="1:12">
      <c r="A137" s="15">
        <v>132</v>
      </c>
      <c r="B137" s="21">
        <v>6837182533</v>
      </c>
      <c r="C137" s="22" t="s">
        <v>97</v>
      </c>
      <c r="D137" s="22" t="s">
        <v>98</v>
      </c>
      <c r="E137" s="23">
        <v>20170627</v>
      </c>
      <c r="F137" s="20">
        <v>100</v>
      </c>
      <c r="G137" s="20">
        <v>23382</v>
      </c>
      <c r="H137" s="20">
        <v>23382</v>
      </c>
      <c r="I137" s="14">
        <f t="shared" si="9"/>
        <v>14496.84</v>
      </c>
      <c r="J137" s="31">
        <f t="shared" si="10"/>
        <v>9820.44</v>
      </c>
      <c r="K137" s="31">
        <f t="shared" si="11"/>
        <v>2338.2</v>
      </c>
      <c r="L137" s="31">
        <f t="shared" si="12"/>
        <v>2338.2</v>
      </c>
    </row>
    <row r="138" s="1" customFormat="1" spans="1:12">
      <c r="A138" s="15">
        <v>133</v>
      </c>
      <c r="B138" s="21">
        <v>6837179764</v>
      </c>
      <c r="C138" s="22" t="s">
        <v>93</v>
      </c>
      <c r="D138" s="22" t="s">
        <v>94</v>
      </c>
      <c r="E138" s="23">
        <v>20170627</v>
      </c>
      <c r="F138" s="20">
        <v>100</v>
      </c>
      <c r="G138" s="20">
        <v>18622</v>
      </c>
      <c r="H138" s="20">
        <v>18622</v>
      </c>
      <c r="I138" s="14">
        <f t="shared" si="9"/>
        <v>11545.64</v>
      </c>
      <c r="J138" s="31">
        <f t="shared" si="10"/>
        <v>7821.24</v>
      </c>
      <c r="K138" s="31">
        <f t="shared" si="11"/>
        <v>1862.2</v>
      </c>
      <c r="L138" s="31">
        <f t="shared" si="12"/>
        <v>1862.2</v>
      </c>
    </row>
    <row r="139" s="1" customFormat="1" spans="1:12">
      <c r="A139" s="15">
        <v>134</v>
      </c>
      <c r="B139" s="21">
        <v>6837184047</v>
      </c>
      <c r="C139" s="22" t="s">
        <v>109</v>
      </c>
      <c r="D139" s="22" t="s">
        <v>110</v>
      </c>
      <c r="E139" s="23">
        <v>20170628</v>
      </c>
      <c r="F139" s="20">
        <v>50</v>
      </c>
      <c r="G139" s="20">
        <v>11173</v>
      </c>
      <c r="H139" s="20">
        <v>11173</v>
      </c>
      <c r="I139" s="14">
        <f t="shared" si="9"/>
        <v>6927.26</v>
      </c>
      <c r="J139" s="31">
        <f t="shared" si="10"/>
        <v>4692.66</v>
      </c>
      <c r="K139" s="31">
        <f t="shared" si="11"/>
        <v>1117.3</v>
      </c>
      <c r="L139" s="31">
        <f t="shared" si="12"/>
        <v>1117.3</v>
      </c>
    </row>
    <row r="140" s="1" customFormat="1" spans="1:12">
      <c r="A140" s="15">
        <v>135</v>
      </c>
      <c r="B140" s="21">
        <v>6834362983</v>
      </c>
      <c r="C140" s="22" t="s">
        <v>24</v>
      </c>
      <c r="D140" s="22" t="s">
        <v>25</v>
      </c>
      <c r="E140" s="23">
        <v>20170511</v>
      </c>
      <c r="F140" s="20">
        <v>44</v>
      </c>
      <c r="G140" s="20">
        <v>9183</v>
      </c>
      <c r="H140" s="20">
        <v>9183</v>
      </c>
      <c r="I140" s="14">
        <f t="shared" si="9"/>
        <v>5693.46</v>
      </c>
      <c r="J140" s="31">
        <f t="shared" si="10"/>
        <v>3856.86</v>
      </c>
      <c r="K140" s="31">
        <f t="shared" si="11"/>
        <v>918.3</v>
      </c>
      <c r="L140" s="31">
        <f t="shared" si="12"/>
        <v>918.3</v>
      </c>
    </row>
    <row r="141" s="1" customFormat="1" spans="1:12">
      <c r="A141" s="15">
        <v>136</v>
      </c>
      <c r="B141" s="21">
        <v>6834371516</v>
      </c>
      <c r="C141" s="24" t="s">
        <v>26</v>
      </c>
      <c r="D141" s="22" t="s">
        <v>25</v>
      </c>
      <c r="E141" s="23">
        <v>20170511</v>
      </c>
      <c r="F141" s="20">
        <v>16</v>
      </c>
      <c r="G141" s="20">
        <v>2259</v>
      </c>
      <c r="H141" s="20">
        <v>2259</v>
      </c>
      <c r="I141" s="14">
        <f t="shared" si="9"/>
        <v>1400.58</v>
      </c>
      <c r="J141" s="31">
        <f t="shared" si="10"/>
        <v>948.78</v>
      </c>
      <c r="K141" s="31">
        <f t="shared" si="11"/>
        <v>225.9</v>
      </c>
      <c r="L141" s="31">
        <f t="shared" si="12"/>
        <v>225.9</v>
      </c>
    </row>
    <row r="142" s="1" customFormat="1" spans="1:12">
      <c r="A142" s="15">
        <v>137</v>
      </c>
      <c r="B142" s="21">
        <v>6837165400</v>
      </c>
      <c r="C142" s="22" t="s">
        <v>87</v>
      </c>
      <c r="D142" s="22" t="s">
        <v>88</v>
      </c>
      <c r="E142" s="23">
        <v>20170628</v>
      </c>
      <c r="F142" s="20">
        <v>70</v>
      </c>
      <c r="G142" s="20">
        <v>13666</v>
      </c>
      <c r="H142" s="20">
        <v>13666</v>
      </c>
      <c r="I142" s="14">
        <f t="shared" si="9"/>
        <v>8472.92</v>
      </c>
      <c r="J142" s="31">
        <f t="shared" si="10"/>
        <v>5739.72</v>
      </c>
      <c r="K142" s="31">
        <f t="shared" si="11"/>
        <v>1366.6</v>
      </c>
      <c r="L142" s="31">
        <f t="shared" si="12"/>
        <v>1366.6</v>
      </c>
    </row>
    <row r="143" s="1" customFormat="1" spans="1:12">
      <c r="A143" s="15">
        <v>138</v>
      </c>
      <c r="B143" s="21">
        <v>6833840947</v>
      </c>
      <c r="C143" s="22" t="s">
        <v>22</v>
      </c>
      <c r="D143" s="22" t="s">
        <v>23</v>
      </c>
      <c r="E143" s="23">
        <v>20170503</v>
      </c>
      <c r="F143" s="20">
        <v>40</v>
      </c>
      <c r="G143" s="20">
        <v>6512</v>
      </c>
      <c r="H143" s="20">
        <v>6512</v>
      </c>
      <c r="I143" s="14">
        <f t="shared" si="9"/>
        <v>4037.44</v>
      </c>
      <c r="J143" s="31">
        <f t="shared" si="10"/>
        <v>2735.04</v>
      </c>
      <c r="K143" s="31">
        <f t="shared" si="11"/>
        <v>651.2</v>
      </c>
      <c r="L143" s="31">
        <f t="shared" si="12"/>
        <v>651.2</v>
      </c>
    </row>
    <row r="144" s="1" customFormat="1" spans="1:12">
      <c r="A144" s="15">
        <v>139</v>
      </c>
      <c r="B144" s="21">
        <v>6837184034</v>
      </c>
      <c r="C144" s="22" t="s">
        <v>107</v>
      </c>
      <c r="D144" s="22" t="s">
        <v>108</v>
      </c>
      <c r="E144" s="23">
        <v>20170628</v>
      </c>
      <c r="F144" s="20">
        <v>80</v>
      </c>
      <c r="G144" s="20">
        <v>10487</v>
      </c>
      <c r="H144" s="20">
        <v>10487</v>
      </c>
      <c r="I144" s="14">
        <f t="shared" si="9"/>
        <v>6501.94</v>
      </c>
      <c r="J144" s="31">
        <f t="shared" si="10"/>
        <v>4404.54</v>
      </c>
      <c r="K144" s="31">
        <f t="shared" si="11"/>
        <v>1048.7</v>
      </c>
      <c r="L144" s="31">
        <f t="shared" si="12"/>
        <v>1048.7</v>
      </c>
    </row>
    <row r="145" s="1" customFormat="1" spans="1:12">
      <c r="A145" s="15">
        <v>140</v>
      </c>
      <c r="B145" s="21">
        <v>6851246592</v>
      </c>
      <c r="C145" s="22" t="s">
        <v>175</v>
      </c>
      <c r="D145" s="22" t="s">
        <v>108</v>
      </c>
      <c r="E145" s="23">
        <v>20180211</v>
      </c>
      <c r="F145" s="20">
        <v>20</v>
      </c>
      <c r="G145" s="20">
        <v>4814</v>
      </c>
      <c r="H145" s="20">
        <v>4814</v>
      </c>
      <c r="I145" s="14">
        <f t="shared" si="9"/>
        <v>2984.68</v>
      </c>
      <c r="J145" s="31">
        <f t="shared" si="10"/>
        <v>2021.88</v>
      </c>
      <c r="K145" s="31">
        <f t="shared" si="11"/>
        <v>481.4</v>
      </c>
      <c r="L145" s="31">
        <f t="shared" si="12"/>
        <v>481.4</v>
      </c>
    </row>
    <row r="146" s="1" customFormat="1" spans="1:12">
      <c r="A146" s="15">
        <v>141</v>
      </c>
      <c r="B146" s="24">
        <v>6863123375</v>
      </c>
      <c r="C146" s="24" t="s">
        <v>399</v>
      </c>
      <c r="D146" s="22" t="s">
        <v>108</v>
      </c>
      <c r="E146" s="22" t="s">
        <v>400</v>
      </c>
      <c r="F146" s="26">
        <v>38.5</v>
      </c>
      <c r="G146" s="20">
        <v>6151</v>
      </c>
      <c r="H146" s="20">
        <v>6151</v>
      </c>
      <c r="I146" s="14">
        <f t="shared" si="9"/>
        <v>3813.62</v>
      </c>
      <c r="J146" s="31">
        <f t="shared" si="10"/>
        <v>2583.42</v>
      </c>
      <c r="K146" s="31">
        <f t="shared" si="11"/>
        <v>615.1</v>
      </c>
      <c r="L146" s="31">
        <f t="shared" si="12"/>
        <v>615.1</v>
      </c>
    </row>
    <row r="147" s="1" customFormat="1" spans="1:12">
      <c r="A147" s="15">
        <v>142</v>
      </c>
      <c r="B147" s="21">
        <v>6837183943</v>
      </c>
      <c r="C147" s="22" t="s">
        <v>103</v>
      </c>
      <c r="D147" s="22" t="s">
        <v>104</v>
      </c>
      <c r="E147" s="23">
        <v>20170628</v>
      </c>
      <c r="F147" s="20">
        <v>50</v>
      </c>
      <c r="G147" s="20">
        <v>7963</v>
      </c>
      <c r="H147" s="20">
        <v>7963</v>
      </c>
      <c r="I147" s="14">
        <f t="shared" si="9"/>
        <v>4937.06</v>
      </c>
      <c r="J147" s="31">
        <f t="shared" si="10"/>
        <v>3344.46</v>
      </c>
      <c r="K147" s="31">
        <f t="shared" si="11"/>
        <v>796.3</v>
      </c>
      <c r="L147" s="31">
        <f t="shared" si="12"/>
        <v>796.3</v>
      </c>
    </row>
    <row r="148" s="1" customFormat="1" spans="1:12">
      <c r="A148" s="15">
        <v>143</v>
      </c>
      <c r="B148" s="21">
        <v>6837183998</v>
      </c>
      <c r="C148" s="22" t="s">
        <v>105</v>
      </c>
      <c r="D148" s="22" t="s">
        <v>106</v>
      </c>
      <c r="E148" s="23">
        <v>20170628</v>
      </c>
      <c r="F148" s="20">
        <v>60</v>
      </c>
      <c r="G148" s="20">
        <v>12854</v>
      </c>
      <c r="H148" s="20">
        <v>12854</v>
      </c>
      <c r="I148" s="14">
        <f t="shared" si="9"/>
        <v>7969.48</v>
      </c>
      <c r="J148" s="31">
        <f t="shared" si="10"/>
        <v>5398.68</v>
      </c>
      <c r="K148" s="31">
        <f t="shared" si="11"/>
        <v>1285.4</v>
      </c>
      <c r="L148" s="31">
        <f t="shared" si="12"/>
        <v>1285.4</v>
      </c>
    </row>
    <row r="149" s="1" customFormat="1" spans="1:12">
      <c r="A149" s="15">
        <v>144</v>
      </c>
      <c r="B149" s="21">
        <v>6855948580</v>
      </c>
      <c r="C149" s="22" t="s">
        <v>313</v>
      </c>
      <c r="D149" s="22" t="s">
        <v>314</v>
      </c>
      <c r="E149" s="23">
        <v>20180518</v>
      </c>
      <c r="F149" s="20">
        <v>240</v>
      </c>
      <c r="G149" s="20">
        <v>47409</v>
      </c>
      <c r="H149" s="20">
        <v>47409</v>
      </c>
      <c r="I149" s="14">
        <f t="shared" si="9"/>
        <v>29393.58</v>
      </c>
      <c r="J149" s="31">
        <f t="shared" si="10"/>
        <v>19911.78</v>
      </c>
      <c r="K149" s="31">
        <f t="shared" si="11"/>
        <v>4740.9</v>
      </c>
      <c r="L149" s="31">
        <f t="shared" si="12"/>
        <v>4740.9</v>
      </c>
    </row>
    <row r="150" s="1" customFormat="1" spans="1:12">
      <c r="A150" s="15">
        <v>145</v>
      </c>
      <c r="B150" s="21">
        <v>6899041298</v>
      </c>
      <c r="C150" s="22" t="s">
        <v>405</v>
      </c>
      <c r="D150" s="22" t="s">
        <v>314</v>
      </c>
      <c r="E150" s="23"/>
      <c r="F150" s="20">
        <v>100</v>
      </c>
      <c r="G150" s="20">
        <v>23130</v>
      </c>
      <c r="H150" s="20">
        <v>23130</v>
      </c>
      <c r="I150" s="14">
        <f t="shared" si="9"/>
        <v>14340.6</v>
      </c>
      <c r="J150" s="31">
        <f t="shared" si="10"/>
        <v>9714.6</v>
      </c>
      <c r="K150" s="31">
        <f t="shared" si="11"/>
        <v>2313</v>
      </c>
      <c r="L150" s="31">
        <f t="shared" si="12"/>
        <v>2313</v>
      </c>
    </row>
    <row r="151" s="1" customFormat="1" spans="1:12">
      <c r="A151" s="15">
        <v>146</v>
      </c>
      <c r="B151" s="21">
        <v>6855950617</v>
      </c>
      <c r="C151" s="22" t="s">
        <v>315</v>
      </c>
      <c r="D151" s="22" t="s">
        <v>316</v>
      </c>
      <c r="E151" s="23">
        <v>20180518</v>
      </c>
      <c r="F151" s="20">
        <v>240</v>
      </c>
      <c r="G151" s="20">
        <v>49598</v>
      </c>
      <c r="H151" s="20">
        <v>49598</v>
      </c>
      <c r="I151" s="14">
        <f t="shared" si="9"/>
        <v>30750.76</v>
      </c>
      <c r="J151" s="31">
        <f t="shared" si="10"/>
        <v>20831.16</v>
      </c>
      <c r="K151" s="31">
        <f t="shared" si="11"/>
        <v>4959.8</v>
      </c>
      <c r="L151" s="31">
        <f t="shared" si="12"/>
        <v>4959.8</v>
      </c>
    </row>
    <row r="152" s="1" customFormat="1" spans="1:12">
      <c r="A152" s="15">
        <v>147</v>
      </c>
      <c r="B152" s="21">
        <v>6855950952</v>
      </c>
      <c r="C152" s="24" t="s">
        <v>317</v>
      </c>
      <c r="D152" s="22" t="s">
        <v>316</v>
      </c>
      <c r="E152" s="23">
        <v>20180518</v>
      </c>
      <c r="F152" s="20">
        <v>60</v>
      </c>
      <c r="G152" s="20">
        <v>11051</v>
      </c>
      <c r="H152" s="20">
        <v>11051</v>
      </c>
      <c r="I152" s="14">
        <f t="shared" si="9"/>
        <v>6851.62</v>
      </c>
      <c r="J152" s="31">
        <f t="shared" si="10"/>
        <v>4641.42</v>
      </c>
      <c r="K152" s="31">
        <f t="shared" si="11"/>
        <v>1105.1</v>
      </c>
      <c r="L152" s="31">
        <f t="shared" si="12"/>
        <v>1105.1</v>
      </c>
    </row>
    <row r="153" s="1" customFormat="1" ht="24" spans="1:12">
      <c r="A153" s="15">
        <v>148</v>
      </c>
      <c r="B153" s="21" t="s">
        <v>416</v>
      </c>
      <c r="C153" s="22" t="s">
        <v>417</v>
      </c>
      <c r="D153" s="22" t="s">
        <v>418</v>
      </c>
      <c r="E153" s="22" t="s">
        <v>419</v>
      </c>
      <c r="F153" s="20">
        <v>35</v>
      </c>
      <c r="G153" s="32">
        <v>5418</v>
      </c>
      <c r="H153" s="32">
        <v>5418</v>
      </c>
      <c r="I153" s="14">
        <f t="shared" si="9"/>
        <v>3359.16</v>
      </c>
      <c r="J153" s="31">
        <f t="shared" si="10"/>
        <v>2275.56</v>
      </c>
      <c r="K153" s="31">
        <f t="shared" si="11"/>
        <v>541.8</v>
      </c>
      <c r="L153" s="31">
        <f t="shared" si="12"/>
        <v>541.8</v>
      </c>
    </row>
    <row r="154" s="1" customFormat="1" spans="1:12">
      <c r="A154" s="15">
        <v>149</v>
      </c>
      <c r="B154" s="26">
        <v>6858165830</v>
      </c>
      <c r="C154" s="24" t="s">
        <v>350</v>
      </c>
      <c r="D154" s="22" t="s">
        <v>351</v>
      </c>
      <c r="E154" s="22" t="s">
        <v>352</v>
      </c>
      <c r="F154" s="26">
        <v>20</v>
      </c>
      <c r="G154" s="20">
        <v>3773</v>
      </c>
      <c r="H154" s="20">
        <v>3773</v>
      </c>
      <c r="I154" s="14">
        <f t="shared" si="9"/>
        <v>2339.26</v>
      </c>
      <c r="J154" s="31">
        <f t="shared" si="10"/>
        <v>1584.66</v>
      </c>
      <c r="K154" s="31">
        <f t="shared" si="11"/>
        <v>377.3</v>
      </c>
      <c r="L154" s="31">
        <f t="shared" si="12"/>
        <v>377.3</v>
      </c>
    </row>
    <row r="155" s="1" customFormat="1" spans="1:12">
      <c r="A155" s="15">
        <v>150</v>
      </c>
      <c r="B155" s="21">
        <v>6845254631</v>
      </c>
      <c r="C155" s="22" t="s">
        <v>115</v>
      </c>
      <c r="D155" s="22" t="s">
        <v>116</v>
      </c>
      <c r="E155" s="23">
        <v>20171124</v>
      </c>
      <c r="F155" s="20">
        <v>40</v>
      </c>
      <c r="G155" s="20">
        <v>7385</v>
      </c>
      <c r="H155" s="20">
        <v>7385</v>
      </c>
      <c r="I155" s="14">
        <f t="shared" si="9"/>
        <v>4578.7</v>
      </c>
      <c r="J155" s="31">
        <f t="shared" si="10"/>
        <v>3101.7</v>
      </c>
      <c r="K155" s="31">
        <f t="shared" si="11"/>
        <v>738.5</v>
      </c>
      <c r="L155" s="31">
        <f t="shared" si="12"/>
        <v>738.5</v>
      </c>
    </row>
    <row r="156" s="1" customFormat="1" spans="1:12">
      <c r="A156" s="15">
        <v>151</v>
      </c>
      <c r="B156" s="21">
        <v>6837041041</v>
      </c>
      <c r="C156" s="22" t="s">
        <v>68</v>
      </c>
      <c r="D156" s="22" t="s">
        <v>69</v>
      </c>
      <c r="E156" s="23">
        <v>20170626</v>
      </c>
      <c r="F156" s="20">
        <v>70</v>
      </c>
      <c r="G156" s="20">
        <v>14114</v>
      </c>
      <c r="H156" s="20">
        <v>14114</v>
      </c>
      <c r="I156" s="14">
        <f t="shared" si="9"/>
        <v>8750.68</v>
      </c>
      <c r="J156" s="31">
        <f t="shared" si="10"/>
        <v>5927.88</v>
      </c>
      <c r="K156" s="31">
        <f t="shared" si="11"/>
        <v>1411.4</v>
      </c>
      <c r="L156" s="31">
        <f t="shared" si="12"/>
        <v>1411.4</v>
      </c>
    </row>
    <row r="157" s="1" customFormat="1" spans="1:12">
      <c r="A157" s="15">
        <v>152</v>
      </c>
      <c r="B157" s="21">
        <v>6847978739</v>
      </c>
      <c r="C157" s="22" t="s">
        <v>142</v>
      </c>
      <c r="D157" s="22" t="s">
        <v>143</v>
      </c>
      <c r="E157" s="23">
        <v>20171219</v>
      </c>
      <c r="F157" s="20">
        <v>40</v>
      </c>
      <c r="G157" s="20">
        <v>8218</v>
      </c>
      <c r="H157" s="20">
        <v>8218</v>
      </c>
      <c r="I157" s="14">
        <f t="shared" si="9"/>
        <v>5095.16</v>
      </c>
      <c r="J157" s="31">
        <f t="shared" si="10"/>
        <v>3451.56</v>
      </c>
      <c r="K157" s="31">
        <f t="shared" si="11"/>
        <v>821.8</v>
      </c>
      <c r="L157" s="31">
        <f t="shared" si="12"/>
        <v>821.8</v>
      </c>
    </row>
    <row r="158" s="1" customFormat="1" ht="24" spans="1:12">
      <c r="A158" s="15">
        <v>153</v>
      </c>
      <c r="B158" s="21" t="s">
        <v>412</v>
      </c>
      <c r="C158" s="22" t="s">
        <v>413</v>
      </c>
      <c r="D158" s="22" t="s">
        <v>414</v>
      </c>
      <c r="E158" s="22" t="s">
        <v>415</v>
      </c>
      <c r="F158" s="20">
        <v>40</v>
      </c>
      <c r="G158" s="32">
        <v>6686</v>
      </c>
      <c r="H158" s="32">
        <v>6686</v>
      </c>
      <c r="I158" s="14">
        <f t="shared" si="9"/>
        <v>4145.32</v>
      </c>
      <c r="J158" s="31">
        <f t="shared" si="10"/>
        <v>2808.12</v>
      </c>
      <c r="K158" s="31">
        <f t="shared" si="11"/>
        <v>668.6</v>
      </c>
      <c r="L158" s="31">
        <f t="shared" si="12"/>
        <v>668.6</v>
      </c>
    </row>
    <row r="159" s="1" customFormat="1" spans="1:12">
      <c r="A159" s="15">
        <v>154</v>
      </c>
      <c r="B159" s="21">
        <v>6837028330</v>
      </c>
      <c r="C159" s="22" t="s">
        <v>66</v>
      </c>
      <c r="D159" s="22" t="s">
        <v>67</v>
      </c>
      <c r="E159" s="23">
        <v>20170626</v>
      </c>
      <c r="F159" s="20">
        <v>55</v>
      </c>
      <c r="G159" s="20">
        <v>9400</v>
      </c>
      <c r="H159" s="20">
        <v>9400</v>
      </c>
      <c r="I159" s="14">
        <f t="shared" si="9"/>
        <v>5828</v>
      </c>
      <c r="J159" s="31">
        <f t="shared" si="10"/>
        <v>3948</v>
      </c>
      <c r="K159" s="31">
        <f t="shared" si="11"/>
        <v>940</v>
      </c>
      <c r="L159" s="31">
        <f t="shared" si="12"/>
        <v>940</v>
      </c>
    </row>
    <row r="160" s="1" customFormat="1" spans="1:12">
      <c r="A160" s="15">
        <v>155</v>
      </c>
      <c r="B160" s="21">
        <v>6863579527</v>
      </c>
      <c r="C160" s="22" t="s">
        <v>401</v>
      </c>
      <c r="D160" s="22" t="s">
        <v>402</v>
      </c>
      <c r="E160" s="23">
        <v>20181012</v>
      </c>
      <c r="F160" s="20">
        <v>60</v>
      </c>
      <c r="G160" s="20">
        <v>8042</v>
      </c>
      <c r="H160" s="20">
        <v>8042</v>
      </c>
      <c r="I160" s="14">
        <f t="shared" si="9"/>
        <v>4986.04</v>
      </c>
      <c r="J160" s="31">
        <f t="shared" si="10"/>
        <v>3377.64</v>
      </c>
      <c r="K160" s="31">
        <f t="shared" si="11"/>
        <v>804.2</v>
      </c>
      <c r="L160" s="31">
        <f t="shared" si="12"/>
        <v>804.2</v>
      </c>
    </row>
    <row r="161" s="1" customFormat="1" spans="1:12">
      <c r="A161" s="15">
        <v>156</v>
      </c>
      <c r="B161" s="26">
        <v>6853670142</v>
      </c>
      <c r="C161" s="24" t="s">
        <v>229</v>
      </c>
      <c r="D161" s="22" t="s">
        <v>230</v>
      </c>
      <c r="E161" s="22" t="s">
        <v>227</v>
      </c>
      <c r="F161" s="26">
        <v>50</v>
      </c>
      <c r="G161" s="20">
        <v>10443</v>
      </c>
      <c r="H161" s="20">
        <v>10443</v>
      </c>
      <c r="I161" s="14">
        <f t="shared" si="9"/>
        <v>6474.66</v>
      </c>
      <c r="J161" s="31">
        <f t="shared" si="10"/>
        <v>4386.06</v>
      </c>
      <c r="K161" s="31">
        <f t="shared" si="11"/>
        <v>1044.3</v>
      </c>
      <c r="L161" s="31">
        <f t="shared" si="12"/>
        <v>1044.3</v>
      </c>
    </row>
    <row r="162" s="1" customFormat="1" spans="1:12">
      <c r="A162" s="15">
        <v>157</v>
      </c>
      <c r="B162" s="21">
        <v>6853667588</v>
      </c>
      <c r="C162" s="22" t="s">
        <v>223</v>
      </c>
      <c r="D162" s="22" t="s">
        <v>224</v>
      </c>
      <c r="E162" s="23">
        <v>20180412</v>
      </c>
      <c r="F162" s="20">
        <v>58</v>
      </c>
      <c r="G162" s="20">
        <v>11498</v>
      </c>
      <c r="H162" s="20">
        <v>11498</v>
      </c>
      <c r="I162" s="14">
        <f t="shared" si="9"/>
        <v>7128.76</v>
      </c>
      <c r="J162" s="31">
        <f t="shared" si="10"/>
        <v>4829.16</v>
      </c>
      <c r="K162" s="31">
        <f t="shared" si="11"/>
        <v>1149.8</v>
      </c>
      <c r="L162" s="31">
        <f t="shared" si="12"/>
        <v>1149.8</v>
      </c>
    </row>
    <row r="163" s="1" customFormat="1" spans="1:12">
      <c r="A163" s="15">
        <v>158</v>
      </c>
      <c r="B163" s="26">
        <v>6856111743</v>
      </c>
      <c r="C163" s="24" t="s">
        <v>322</v>
      </c>
      <c r="D163" s="22" t="s">
        <v>323</v>
      </c>
      <c r="E163" s="22" t="s">
        <v>324</v>
      </c>
      <c r="F163" s="26">
        <v>80</v>
      </c>
      <c r="G163" s="20">
        <v>17529</v>
      </c>
      <c r="H163" s="20">
        <v>17529</v>
      </c>
      <c r="I163" s="14">
        <f t="shared" si="9"/>
        <v>10867.98</v>
      </c>
      <c r="J163" s="31">
        <f t="shared" si="10"/>
        <v>7362.18</v>
      </c>
      <c r="K163" s="31">
        <f t="shared" si="11"/>
        <v>1752.9</v>
      </c>
      <c r="L163" s="31">
        <f t="shared" si="12"/>
        <v>1752.9</v>
      </c>
    </row>
    <row r="164" s="1" customFormat="1" spans="1:12">
      <c r="A164" s="15">
        <v>159</v>
      </c>
      <c r="B164" s="26">
        <v>6856876615</v>
      </c>
      <c r="C164" s="24" t="s">
        <v>340</v>
      </c>
      <c r="D164" s="22" t="s">
        <v>341</v>
      </c>
      <c r="E164" s="22" t="s">
        <v>339</v>
      </c>
      <c r="F164" s="26">
        <v>80</v>
      </c>
      <c r="G164" s="20">
        <v>14860</v>
      </c>
      <c r="H164" s="20">
        <v>14860</v>
      </c>
      <c r="I164" s="14">
        <f t="shared" si="9"/>
        <v>9213.2</v>
      </c>
      <c r="J164" s="31">
        <f t="shared" si="10"/>
        <v>6241.2</v>
      </c>
      <c r="K164" s="31">
        <f t="shared" si="11"/>
        <v>1486</v>
      </c>
      <c r="L164" s="31">
        <f t="shared" si="12"/>
        <v>1486</v>
      </c>
    </row>
    <row r="165" s="1" customFormat="1" spans="1:12">
      <c r="A165" s="15">
        <v>160</v>
      </c>
      <c r="B165" s="26">
        <v>6853009870</v>
      </c>
      <c r="C165" s="24" t="s">
        <v>187</v>
      </c>
      <c r="D165" s="22" t="s">
        <v>188</v>
      </c>
      <c r="E165" s="22" t="s">
        <v>189</v>
      </c>
      <c r="F165" s="26">
        <v>66</v>
      </c>
      <c r="G165" s="20">
        <v>12145</v>
      </c>
      <c r="H165" s="20">
        <v>12145</v>
      </c>
      <c r="I165" s="14">
        <f t="shared" si="9"/>
        <v>7529.9</v>
      </c>
      <c r="J165" s="31">
        <f t="shared" si="10"/>
        <v>5100.9</v>
      </c>
      <c r="K165" s="31">
        <f t="shared" si="11"/>
        <v>1214.5</v>
      </c>
      <c r="L165" s="31">
        <f t="shared" si="12"/>
        <v>1214.5</v>
      </c>
    </row>
    <row r="166" s="1" customFormat="1" spans="1:12">
      <c r="A166" s="15">
        <v>161</v>
      </c>
      <c r="B166" s="21">
        <v>6835985882</v>
      </c>
      <c r="C166" s="22" t="s">
        <v>33</v>
      </c>
      <c r="D166" s="22" t="s">
        <v>34</v>
      </c>
      <c r="E166" s="23">
        <v>20170613</v>
      </c>
      <c r="F166" s="20">
        <v>120</v>
      </c>
      <c r="G166" s="20">
        <v>23572</v>
      </c>
      <c r="H166" s="20">
        <v>23572</v>
      </c>
      <c r="I166" s="14">
        <f t="shared" si="9"/>
        <v>14614.64</v>
      </c>
      <c r="J166" s="31">
        <f t="shared" si="10"/>
        <v>9900.24</v>
      </c>
      <c r="K166" s="31">
        <f t="shared" si="11"/>
        <v>2357.2</v>
      </c>
      <c r="L166" s="31">
        <f t="shared" si="12"/>
        <v>2357.2</v>
      </c>
    </row>
    <row r="167" s="1" customFormat="1" spans="1:12">
      <c r="A167" s="15">
        <v>162</v>
      </c>
      <c r="B167" s="26">
        <v>6855914992</v>
      </c>
      <c r="C167" s="24" t="s">
        <v>293</v>
      </c>
      <c r="D167" s="22" t="s">
        <v>294</v>
      </c>
      <c r="E167" s="22" t="s">
        <v>284</v>
      </c>
      <c r="F167" s="26">
        <v>52</v>
      </c>
      <c r="G167" s="20">
        <v>8602</v>
      </c>
      <c r="H167" s="20">
        <v>8602</v>
      </c>
      <c r="I167" s="14">
        <f t="shared" si="9"/>
        <v>5333.24</v>
      </c>
      <c r="J167" s="31">
        <f t="shared" si="10"/>
        <v>3612.84</v>
      </c>
      <c r="K167" s="31">
        <f t="shared" si="11"/>
        <v>860.2</v>
      </c>
      <c r="L167" s="31">
        <f t="shared" si="12"/>
        <v>860.2</v>
      </c>
    </row>
    <row r="168" s="1" customFormat="1" spans="1:12">
      <c r="A168" s="15">
        <v>163</v>
      </c>
      <c r="B168" s="21">
        <v>6837185196</v>
      </c>
      <c r="C168" s="22" t="s">
        <v>111</v>
      </c>
      <c r="D168" s="22" t="s">
        <v>112</v>
      </c>
      <c r="E168" s="23">
        <v>20170628</v>
      </c>
      <c r="F168" s="20">
        <v>60</v>
      </c>
      <c r="G168" s="20">
        <v>13329</v>
      </c>
      <c r="H168" s="20">
        <v>13329</v>
      </c>
      <c r="I168" s="14">
        <f t="shared" si="9"/>
        <v>8263.98</v>
      </c>
      <c r="J168" s="31">
        <f t="shared" si="10"/>
        <v>5598.18</v>
      </c>
      <c r="K168" s="31">
        <f t="shared" si="11"/>
        <v>1332.9</v>
      </c>
      <c r="L168" s="31">
        <f t="shared" si="12"/>
        <v>1332.9</v>
      </c>
    </row>
    <row r="169" s="1" customFormat="1" spans="1:12">
      <c r="A169" s="15">
        <v>164</v>
      </c>
      <c r="B169" s="26">
        <v>6853065324</v>
      </c>
      <c r="C169" s="24" t="s">
        <v>194</v>
      </c>
      <c r="D169" s="22" t="s">
        <v>195</v>
      </c>
      <c r="E169" s="22" t="s">
        <v>189</v>
      </c>
      <c r="F169" s="26">
        <v>86</v>
      </c>
      <c r="G169" s="20">
        <v>18273</v>
      </c>
      <c r="H169" s="20">
        <v>18273</v>
      </c>
      <c r="I169" s="14">
        <f t="shared" si="9"/>
        <v>11329.26</v>
      </c>
      <c r="J169" s="31">
        <f t="shared" si="10"/>
        <v>7674.66</v>
      </c>
      <c r="K169" s="31">
        <f t="shared" si="11"/>
        <v>1827.3</v>
      </c>
      <c r="L169" s="31">
        <f t="shared" si="12"/>
        <v>1827.3</v>
      </c>
    </row>
    <row r="170" s="1" customFormat="1" spans="1:12">
      <c r="A170" s="15">
        <v>165</v>
      </c>
      <c r="B170" s="26">
        <v>6855946829</v>
      </c>
      <c r="C170" s="24" t="s">
        <v>311</v>
      </c>
      <c r="D170" s="22" t="s">
        <v>312</v>
      </c>
      <c r="E170" s="22" t="s">
        <v>284</v>
      </c>
      <c r="F170" s="26">
        <v>66</v>
      </c>
      <c r="G170" s="20">
        <v>13639</v>
      </c>
      <c r="H170" s="20">
        <v>13639</v>
      </c>
      <c r="I170" s="14">
        <f t="shared" si="9"/>
        <v>8456.18</v>
      </c>
      <c r="J170" s="31">
        <f t="shared" si="10"/>
        <v>5728.38</v>
      </c>
      <c r="K170" s="31">
        <f t="shared" si="11"/>
        <v>1363.9</v>
      </c>
      <c r="L170" s="31">
        <f t="shared" si="12"/>
        <v>1363.9</v>
      </c>
    </row>
    <row r="171" s="1" customFormat="1" spans="1:12">
      <c r="A171" s="15">
        <v>166</v>
      </c>
      <c r="B171" s="26">
        <v>6856873212</v>
      </c>
      <c r="C171" s="24" t="s">
        <v>337</v>
      </c>
      <c r="D171" s="22" t="s">
        <v>338</v>
      </c>
      <c r="E171" s="22" t="s">
        <v>339</v>
      </c>
      <c r="F171" s="26">
        <v>60</v>
      </c>
      <c r="G171" s="20">
        <v>13709</v>
      </c>
      <c r="H171" s="20">
        <v>13709</v>
      </c>
      <c r="I171" s="14">
        <f t="shared" si="9"/>
        <v>8499.58</v>
      </c>
      <c r="J171" s="31">
        <f t="shared" si="10"/>
        <v>5757.78</v>
      </c>
      <c r="K171" s="31">
        <f t="shared" si="11"/>
        <v>1370.9</v>
      </c>
      <c r="L171" s="31">
        <f t="shared" si="12"/>
        <v>1370.9</v>
      </c>
    </row>
    <row r="172" s="1" customFormat="1" spans="1:12">
      <c r="A172" s="15">
        <v>167</v>
      </c>
      <c r="B172" s="21">
        <v>6836756959</v>
      </c>
      <c r="C172" s="22" t="s">
        <v>43</v>
      </c>
      <c r="D172" s="22" t="s">
        <v>44</v>
      </c>
      <c r="E172" s="23">
        <v>20170620</v>
      </c>
      <c r="F172" s="20">
        <v>60</v>
      </c>
      <c r="G172" s="20">
        <v>10813</v>
      </c>
      <c r="H172" s="20">
        <v>10813</v>
      </c>
      <c r="I172" s="14">
        <f t="shared" si="9"/>
        <v>6704.06</v>
      </c>
      <c r="J172" s="31">
        <f t="shared" si="10"/>
        <v>4541.46</v>
      </c>
      <c r="K172" s="31">
        <f t="shared" si="11"/>
        <v>1081.3</v>
      </c>
      <c r="L172" s="31">
        <f t="shared" si="12"/>
        <v>1081.3</v>
      </c>
    </row>
    <row r="173" s="1" customFormat="1" spans="1:12">
      <c r="A173" s="15">
        <v>168</v>
      </c>
      <c r="B173" s="26">
        <v>6855908111</v>
      </c>
      <c r="C173" s="24" t="s">
        <v>287</v>
      </c>
      <c r="D173" s="22" t="s">
        <v>288</v>
      </c>
      <c r="E173" s="22" t="s">
        <v>284</v>
      </c>
      <c r="F173" s="26">
        <v>44</v>
      </c>
      <c r="G173" s="20">
        <v>9234</v>
      </c>
      <c r="H173" s="20">
        <v>9234</v>
      </c>
      <c r="I173" s="14">
        <f t="shared" si="9"/>
        <v>5725.08</v>
      </c>
      <c r="J173" s="31">
        <f t="shared" si="10"/>
        <v>3878.28</v>
      </c>
      <c r="K173" s="31">
        <f t="shared" si="11"/>
        <v>923.4</v>
      </c>
      <c r="L173" s="31">
        <f t="shared" si="12"/>
        <v>923.4</v>
      </c>
    </row>
    <row r="174" s="1" customFormat="1" spans="1:12">
      <c r="A174" s="15">
        <v>169</v>
      </c>
      <c r="B174" s="26">
        <v>6859176819</v>
      </c>
      <c r="C174" s="24" t="s">
        <v>373</v>
      </c>
      <c r="D174" s="22" t="s">
        <v>374</v>
      </c>
      <c r="E174" s="22" t="s">
        <v>375</v>
      </c>
      <c r="F174" s="26">
        <v>75</v>
      </c>
      <c r="G174" s="20">
        <v>12826</v>
      </c>
      <c r="H174" s="20">
        <v>12826</v>
      </c>
      <c r="I174" s="14">
        <f t="shared" si="9"/>
        <v>7952.12</v>
      </c>
      <c r="J174" s="31">
        <f t="shared" si="10"/>
        <v>5386.92</v>
      </c>
      <c r="K174" s="31">
        <f t="shared" si="11"/>
        <v>1282.6</v>
      </c>
      <c r="L174" s="31">
        <f t="shared" si="12"/>
        <v>1282.6</v>
      </c>
    </row>
    <row r="175" s="1" customFormat="1" spans="1:12">
      <c r="A175" s="15">
        <v>170</v>
      </c>
      <c r="B175" s="26">
        <v>6855900465</v>
      </c>
      <c r="C175" s="24" t="s">
        <v>282</v>
      </c>
      <c r="D175" s="22" t="s">
        <v>283</v>
      </c>
      <c r="E175" s="22" t="s">
        <v>284</v>
      </c>
      <c r="F175" s="26">
        <v>110</v>
      </c>
      <c r="G175" s="20">
        <v>20694</v>
      </c>
      <c r="H175" s="20">
        <v>20694</v>
      </c>
      <c r="I175" s="14">
        <f t="shared" si="9"/>
        <v>12830.28</v>
      </c>
      <c r="J175" s="31">
        <f t="shared" si="10"/>
        <v>8691.48</v>
      </c>
      <c r="K175" s="31">
        <f t="shared" si="11"/>
        <v>2069.4</v>
      </c>
      <c r="L175" s="31">
        <f t="shared" si="12"/>
        <v>2069.4</v>
      </c>
    </row>
    <row r="176" s="1" customFormat="1" spans="1:12">
      <c r="A176" s="15">
        <v>171</v>
      </c>
      <c r="B176" s="21">
        <v>6836756379</v>
      </c>
      <c r="C176" s="22" t="s">
        <v>41</v>
      </c>
      <c r="D176" s="22" t="s">
        <v>42</v>
      </c>
      <c r="E176" s="23">
        <v>20170620</v>
      </c>
      <c r="F176" s="20">
        <v>60</v>
      </c>
      <c r="G176" s="20">
        <v>11502</v>
      </c>
      <c r="H176" s="20">
        <v>11502</v>
      </c>
      <c r="I176" s="14">
        <f t="shared" si="9"/>
        <v>7131.24</v>
      </c>
      <c r="J176" s="31">
        <f t="shared" si="10"/>
        <v>4830.84</v>
      </c>
      <c r="K176" s="31">
        <f t="shared" si="11"/>
        <v>1150.2</v>
      </c>
      <c r="L176" s="31">
        <f t="shared" si="12"/>
        <v>1150.2</v>
      </c>
    </row>
    <row r="177" s="1" customFormat="1" spans="1:12">
      <c r="A177" s="15">
        <v>172</v>
      </c>
      <c r="B177" s="26">
        <v>6854366691</v>
      </c>
      <c r="C177" s="24" t="s">
        <v>239</v>
      </c>
      <c r="D177" s="22" t="s">
        <v>240</v>
      </c>
      <c r="E177" s="22" t="s">
        <v>241</v>
      </c>
      <c r="F177" s="26">
        <v>47</v>
      </c>
      <c r="G177" s="20">
        <v>9601</v>
      </c>
      <c r="H177" s="20">
        <v>9601</v>
      </c>
      <c r="I177" s="14">
        <f t="shared" si="9"/>
        <v>5952.62</v>
      </c>
      <c r="J177" s="31">
        <f t="shared" si="10"/>
        <v>4032.42</v>
      </c>
      <c r="K177" s="31">
        <f t="shared" si="11"/>
        <v>960.1</v>
      </c>
      <c r="L177" s="31">
        <f t="shared" si="12"/>
        <v>960.1</v>
      </c>
    </row>
    <row r="178" s="1" customFormat="1" ht="14.25" spans="1:12">
      <c r="A178" s="15">
        <v>173</v>
      </c>
      <c r="B178" s="24" t="s">
        <v>423</v>
      </c>
      <c r="C178" s="24" t="s">
        <v>424</v>
      </c>
      <c r="D178" s="22" t="s">
        <v>425</v>
      </c>
      <c r="E178" s="22" t="s">
        <v>284</v>
      </c>
      <c r="F178" s="26">
        <v>100</v>
      </c>
      <c r="G178" s="32">
        <v>16834</v>
      </c>
      <c r="H178" s="32">
        <v>16834</v>
      </c>
      <c r="I178" s="14">
        <f t="shared" si="9"/>
        <v>10437.08</v>
      </c>
      <c r="J178" s="31">
        <f t="shared" si="10"/>
        <v>7070.28</v>
      </c>
      <c r="K178" s="31">
        <f t="shared" si="11"/>
        <v>1683.4</v>
      </c>
      <c r="L178" s="31">
        <f t="shared" si="12"/>
        <v>1683.4</v>
      </c>
    </row>
    <row r="179" s="1" customFormat="1" spans="1:12">
      <c r="A179" s="15">
        <v>174</v>
      </c>
      <c r="B179" s="26">
        <v>6857436652</v>
      </c>
      <c r="C179" s="24" t="s">
        <v>342</v>
      </c>
      <c r="D179" s="22" t="s">
        <v>343</v>
      </c>
      <c r="E179" s="22" t="s">
        <v>344</v>
      </c>
      <c r="F179" s="26">
        <v>58</v>
      </c>
      <c r="G179" s="20">
        <v>9932</v>
      </c>
      <c r="H179" s="20">
        <v>9932</v>
      </c>
      <c r="I179" s="14">
        <f t="shared" si="9"/>
        <v>6157.84</v>
      </c>
      <c r="J179" s="31">
        <f t="shared" si="10"/>
        <v>4171.44</v>
      </c>
      <c r="K179" s="31">
        <f t="shared" si="11"/>
        <v>993.2</v>
      </c>
      <c r="L179" s="31">
        <f t="shared" si="12"/>
        <v>993.2</v>
      </c>
    </row>
    <row r="180" s="1" customFormat="1" spans="1:12">
      <c r="A180" s="15">
        <v>175</v>
      </c>
      <c r="B180" s="26">
        <v>6855911456</v>
      </c>
      <c r="C180" s="24" t="s">
        <v>291</v>
      </c>
      <c r="D180" s="22" t="s">
        <v>292</v>
      </c>
      <c r="E180" s="22" t="s">
        <v>284</v>
      </c>
      <c r="F180" s="26">
        <v>39</v>
      </c>
      <c r="G180" s="20">
        <v>7547</v>
      </c>
      <c r="H180" s="20">
        <v>7547</v>
      </c>
      <c r="I180" s="14">
        <f t="shared" si="9"/>
        <v>4679.14</v>
      </c>
      <c r="J180" s="31">
        <f t="shared" si="10"/>
        <v>3169.74</v>
      </c>
      <c r="K180" s="31">
        <f t="shared" si="11"/>
        <v>754.7</v>
      </c>
      <c r="L180" s="31">
        <f t="shared" si="12"/>
        <v>754.7</v>
      </c>
    </row>
    <row r="181" s="1" customFormat="1" spans="1:12">
      <c r="A181" s="15">
        <v>176</v>
      </c>
      <c r="B181" s="26">
        <v>6855916233</v>
      </c>
      <c r="C181" s="22" t="s">
        <v>295</v>
      </c>
      <c r="D181" s="22" t="s">
        <v>296</v>
      </c>
      <c r="E181" s="22" t="s">
        <v>284</v>
      </c>
      <c r="F181" s="26">
        <v>59</v>
      </c>
      <c r="G181" s="20">
        <v>11631</v>
      </c>
      <c r="H181" s="20">
        <v>11631</v>
      </c>
      <c r="I181" s="14">
        <f t="shared" si="9"/>
        <v>7211.22</v>
      </c>
      <c r="J181" s="31">
        <f t="shared" si="10"/>
        <v>4885.02</v>
      </c>
      <c r="K181" s="31">
        <f t="shared" si="11"/>
        <v>1163.1</v>
      </c>
      <c r="L181" s="31">
        <f t="shared" si="12"/>
        <v>1163.1</v>
      </c>
    </row>
    <row r="182" s="1" customFormat="1" spans="1:12">
      <c r="A182" s="15">
        <v>177</v>
      </c>
      <c r="B182" s="21">
        <v>6852242038</v>
      </c>
      <c r="C182" s="22" t="s">
        <v>185</v>
      </c>
      <c r="D182" s="22" t="s">
        <v>186</v>
      </c>
      <c r="E182" s="23">
        <v>20180320</v>
      </c>
      <c r="F182" s="20">
        <v>100</v>
      </c>
      <c r="G182" s="20">
        <v>12401</v>
      </c>
      <c r="H182" s="20">
        <v>12401</v>
      </c>
      <c r="I182" s="14">
        <f t="shared" si="9"/>
        <v>7688.62</v>
      </c>
      <c r="J182" s="31">
        <f t="shared" si="10"/>
        <v>5208.42</v>
      </c>
      <c r="K182" s="31">
        <f t="shared" si="11"/>
        <v>1240.1</v>
      </c>
      <c r="L182" s="31">
        <f t="shared" si="12"/>
        <v>1240.1</v>
      </c>
    </row>
    <row r="183" s="1" customFormat="1" spans="1:12">
      <c r="A183" s="15">
        <v>178</v>
      </c>
      <c r="B183" s="26">
        <v>6859232773</v>
      </c>
      <c r="C183" s="24" t="s">
        <v>376</v>
      </c>
      <c r="D183" s="22" t="s">
        <v>377</v>
      </c>
      <c r="E183" s="22" t="s">
        <v>378</v>
      </c>
      <c r="F183" s="26">
        <v>66</v>
      </c>
      <c r="G183" s="20">
        <v>8580</v>
      </c>
      <c r="H183" s="20">
        <v>8580</v>
      </c>
      <c r="I183" s="14">
        <f t="shared" si="9"/>
        <v>5319.6</v>
      </c>
      <c r="J183" s="31">
        <f t="shared" si="10"/>
        <v>3603.6</v>
      </c>
      <c r="K183" s="31">
        <f t="shared" si="11"/>
        <v>858</v>
      </c>
      <c r="L183" s="31">
        <f t="shared" si="12"/>
        <v>858</v>
      </c>
    </row>
    <row r="184" s="1" customFormat="1" spans="1:12">
      <c r="A184" s="15">
        <v>179</v>
      </c>
      <c r="B184" s="26">
        <v>6855918167</v>
      </c>
      <c r="C184" s="24" t="s">
        <v>299</v>
      </c>
      <c r="D184" s="22" t="s">
        <v>300</v>
      </c>
      <c r="E184" s="22" t="s">
        <v>284</v>
      </c>
      <c r="F184" s="26">
        <v>43</v>
      </c>
      <c r="G184" s="20">
        <v>9425</v>
      </c>
      <c r="H184" s="20">
        <v>9425</v>
      </c>
      <c r="I184" s="14">
        <f t="shared" si="9"/>
        <v>5843.5</v>
      </c>
      <c r="J184" s="31">
        <f t="shared" si="10"/>
        <v>3958.5</v>
      </c>
      <c r="K184" s="31">
        <f t="shared" si="11"/>
        <v>942.5</v>
      </c>
      <c r="L184" s="31">
        <f t="shared" si="12"/>
        <v>942.5</v>
      </c>
    </row>
    <row r="185" s="1" customFormat="1" spans="1:12">
      <c r="A185" s="15">
        <v>180</v>
      </c>
      <c r="B185" s="21">
        <v>6836938366</v>
      </c>
      <c r="C185" s="22" t="s">
        <v>57</v>
      </c>
      <c r="D185" s="22" t="s">
        <v>58</v>
      </c>
      <c r="E185" s="23">
        <v>20170622</v>
      </c>
      <c r="F185" s="20">
        <v>201.6</v>
      </c>
      <c r="G185" s="20">
        <v>43200</v>
      </c>
      <c r="H185" s="20">
        <v>43200</v>
      </c>
      <c r="I185" s="14">
        <f t="shared" si="9"/>
        <v>26784</v>
      </c>
      <c r="J185" s="31">
        <f t="shared" si="10"/>
        <v>18144</v>
      </c>
      <c r="K185" s="31">
        <f t="shared" si="11"/>
        <v>4320</v>
      </c>
      <c r="L185" s="31">
        <f t="shared" si="12"/>
        <v>4320</v>
      </c>
    </row>
    <row r="186" s="1" customFormat="1" spans="1:12">
      <c r="A186" s="15">
        <v>181</v>
      </c>
      <c r="B186" s="21">
        <v>6836940174</v>
      </c>
      <c r="C186" s="22" t="s">
        <v>59</v>
      </c>
      <c r="D186" s="22" t="s">
        <v>58</v>
      </c>
      <c r="E186" s="23">
        <v>20170622</v>
      </c>
      <c r="F186" s="20">
        <v>201.6</v>
      </c>
      <c r="G186" s="20">
        <v>43588</v>
      </c>
      <c r="H186" s="20">
        <v>43588</v>
      </c>
      <c r="I186" s="14">
        <f t="shared" si="9"/>
        <v>27024.56</v>
      </c>
      <c r="J186" s="31">
        <f t="shared" si="10"/>
        <v>18306.96</v>
      </c>
      <c r="K186" s="31">
        <f t="shared" si="11"/>
        <v>4358.8</v>
      </c>
      <c r="L186" s="31">
        <f t="shared" si="12"/>
        <v>4358.8</v>
      </c>
    </row>
    <row r="187" s="1" customFormat="1" ht="14.25" spans="1:12">
      <c r="A187" s="15">
        <v>182</v>
      </c>
      <c r="B187" s="21" t="s">
        <v>406</v>
      </c>
      <c r="C187" s="22" t="s">
        <v>407</v>
      </c>
      <c r="D187" s="22" t="s">
        <v>408</v>
      </c>
      <c r="E187" s="22">
        <v>20161020</v>
      </c>
      <c r="F187" s="20">
        <v>162</v>
      </c>
      <c r="G187" s="32">
        <v>30251</v>
      </c>
      <c r="H187" s="32">
        <v>30251</v>
      </c>
      <c r="I187" s="14">
        <f t="shared" si="9"/>
        <v>18755.62</v>
      </c>
      <c r="J187" s="31">
        <f t="shared" si="10"/>
        <v>12705.42</v>
      </c>
      <c r="K187" s="31">
        <f t="shared" si="11"/>
        <v>3025.1</v>
      </c>
      <c r="L187" s="31">
        <f t="shared" si="12"/>
        <v>3025.1</v>
      </c>
    </row>
    <row r="188" s="1" customFormat="1" spans="1:12">
      <c r="A188" s="15">
        <v>183</v>
      </c>
      <c r="B188" s="26">
        <v>6855922737</v>
      </c>
      <c r="C188" s="24" t="s">
        <v>303</v>
      </c>
      <c r="D188" s="22" t="s">
        <v>304</v>
      </c>
      <c r="E188" s="22" t="s">
        <v>284</v>
      </c>
      <c r="F188" s="26">
        <v>85</v>
      </c>
      <c r="G188" s="20">
        <v>17033</v>
      </c>
      <c r="H188" s="20">
        <v>17033</v>
      </c>
      <c r="I188" s="14">
        <f t="shared" si="9"/>
        <v>10560.46</v>
      </c>
      <c r="J188" s="31">
        <f t="shared" si="10"/>
        <v>7153.86</v>
      </c>
      <c r="K188" s="31">
        <f t="shared" si="11"/>
        <v>1703.3</v>
      </c>
      <c r="L188" s="31">
        <f t="shared" si="12"/>
        <v>1703.3</v>
      </c>
    </row>
    <row r="189" s="1" customFormat="1" spans="1:12">
      <c r="A189" s="15">
        <v>184</v>
      </c>
      <c r="B189" s="21">
        <v>6836757444</v>
      </c>
      <c r="C189" s="22" t="s">
        <v>45</v>
      </c>
      <c r="D189" s="22" t="s">
        <v>46</v>
      </c>
      <c r="E189" s="23">
        <v>20170620</v>
      </c>
      <c r="F189" s="20">
        <v>70</v>
      </c>
      <c r="G189" s="20">
        <v>12065</v>
      </c>
      <c r="H189" s="20">
        <v>12065</v>
      </c>
      <c r="I189" s="14">
        <f t="shared" si="9"/>
        <v>7480.3</v>
      </c>
      <c r="J189" s="31">
        <f t="shared" si="10"/>
        <v>5067.3</v>
      </c>
      <c r="K189" s="31">
        <f t="shared" si="11"/>
        <v>1206.5</v>
      </c>
      <c r="L189" s="31">
        <f t="shared" si="12"/>
        <v>1206.5</v>
      </c>
    </row>
    <row r="190" s="1" customFormat="1" ht="14.25" spans="1:12">
      <c r="A190" s="15">
        <v>185</v>
      </c>
      <c r="B190" s="33" t="s">
        <v>420</v>
      </c>
      <c r="C190" s="24" t="s">
        <v>421</v>
      </c>
      <c r="D190" s="22" t="s">
        <v>422</v>
      </c>
      <c r="E190" s="22" t="s">
        <v>241</v>
      </c>
      <c r="F190" s="26">
        <v>30</v>
      </c>
      <c r="G190" s="32">
        <v>5786</v>
      </c>
      <c r="H190" s="32">
        <v>5786</v>
      </c>
      <c r="I190" s="14">
        <f t="shared" si="9"/>
        <v>3587.32</v>
      </c>
      <c r="J190" s="31">
        <f t="shared" si="10"/>
        <v>2430.12</v>
      </c>
      <c r="K190" s="31">
        <f t="shared" si="11"/>
        <v>578.6</v>
      </c>
      <c r="L190" s="31">
        <f t="shared" si="12"/>
        <v>578.6</v>
      </c>
    </row>
    <row r="191" s="1" customFormat="1" spans="1:12">
      <c r="A191" s="15">
        <v>186</v>
      </c>
      <c r="B191" s="24">
        <v>6854369980</v>
      </c>
      <c r="C191" s="24" t="s">
        <v>242</v>
      </c>
      <c r="D191" s="22" t="s">
        <v>243</v>
      </c>
      <c r="E191" s="22" t="s">
        <v>241</v>
      </c>
      <c r="F191" s="26">
        <v>30</v>
      </c>
      <c r="G191" s="20">
        <v>5172</v>
      </c>
      <c r="H191" s="20">
        <v>5172</v>
      </c>
      <c r="I191" s="14">
        <f t="shared" si="9"/>
        <v>3206.64</v>
      </c>
      <c r="J191" s="31">
        <f t="shared" si="10"/>
        <v>2172.24</v>
      </c>
      <c r="K191" s="31">
        <f t="shared" si="11"/>
        <v>517.2</v>
      </c>
      <c r="L191" s="31">
        <f t="shared" si="12"/>
        <v>517.2</v>
      </c>
    </row>
    <row r="192" s="1" customFormat="1" spans="1:12">
      <c r="A192" s="15">
        <v>187</v>
      </c>
      <c r="B192" s="21">
        <v>6849637575</v>
      </c>
      <c r="C192" s="22" t="s">
        <v>161</v>
      </c>
      <c r="D192" s="22" t="s">
        <v>162</v>
      </c>
      <c r="E192" s="23">
        <v>20180116</v>
      </c>
      <c r="F192" s="20">
        <v>30</v>
      </c>
      <c r="G192" s="20">
        <v>4208</v>
      </c>
      <c r="H192" s="20">
        <v>4208</v>
      </c>
      <c r="I192" s="14">
        <f t="shared" si="9"/>
        <v>2608.96</v>
      </c>
      <c r="J192" s="31">
        <f t="shared" si="10"/>
        <v>1767.36</v>
      </c>
      <c r="K192" s="31">
        <f t="shared" si="11"/>
        <v>420.8</v>
      </c>
      <c r="L192" s="31">
        <f t="shared" si="12"/>
        <v>420.8</v>
      </c>
    </row>
    <row r="193" s="1" customFormat="1" spans="1:12">
      <c r="A193" s="15">
        <v>188</v>
      </c>
      <c r="B193" s="21">
        <v>6847497629</v>
      </c>
      <c r="C193" s="22" t="s">
        <v>117</v>
      </c>
      <c r="D193" s="22" t="s">
        <v>118</v>
      </c>
      <c r="E193" s="23">
        <v>20171214</v>
      </c>
      <c r="F193" s="20">
        <v>40</v>
      </c>
      <c r="G193" s="20">
        <v>5724</v>
      </c>
      <c r="H193" s="20">
        <v>5724</v>
      </c>
      <c r="I193" s="14">
        <f t="shared" si="9"/>
        <v>3548.88</v>
      </c>
      <c r="J193" s="31">
        <f t="shared" si="10"/>
        <v>2404.08</v>
      </c>
      <c r="K193" s="31">
        <f t="shared" si="11"/>
        <v>572.4</v>
      </c>
      <c r="L193" s="31">
        <f t="shared" si="12"/>
        <v>572.4</v>
      </c>
    </row>
    <row r="194" s="1" customFormat="1" spans="1:12">
      <c r="A194" s="15">
        <v>189</v>
      </c>
      <c r="B194" s="21">
        <v>6854775529</v>
      </c>
      <c r="C194" s="22" t="s">
        <v>263</v>
      </c>
      <c r="D194" s="22" t="s">
        <v>264</v>
      </c>
      <c r="E194" s="23">
        <v>20180428</v>
      </c>
      <c r="F194" s="20">
        <v>27</v>
      </c>
      <c r="G194" s="20">
        <v>5197</v>
      </c>
      <c r="H194" s="20">
        <v>5197</v>
      </c>
      <c r="I194" s="14">
        <f t="shared" si="9"/>
        <v>3222.14</v>
      </c>
      <c r="J194" s="31">
        <f t="shared" si="10"/>
        <v>2182.74</v>
      </c>
      <c r="K194" s="31">
        <f t="shared" si="11"/>
        <v>519.7</v>
      </c>
      <c r="L194" s="31">
        <f t="shared" si="12"/>
        <v>519.7</v>
      </c>
    </row>
    <row r="195" s="1" customFormat="1" spans="1:12">
      <c r="A195" s="15">
        <v>190</v>
      </c>
      <c r="B195" s="21">
        <v>6854485462</v>
      </c>
      <c r="C195" s="22" t="s">
        <v>244</v>
      </c>
      <c r="D195" s="22" t="s">
        <v>245</v>
      </c>
      <c r="E195" s="23">
        <v>20180425</v>
      </c>
      <c r="F195" s="20">
        <v>55</v>
      </c>
      <c r="G195" s="20">
        <v>8757</v>
      </c>
      <c r="H195" s="20">
        <v>8757</v>
      </c>
      <c r="I195" s="14">
        <f t="shared" si="9"/>
        <v>5429.34</v>
      </c>
      <c r="J195" s="31">
        <f t="shared" si="10"/>
        <v>3677.94</v>
      </c>
      <c r="K195" s="31">
        <f t="shared" si="11"/>
        <v>875.7</v>
      </c>
      <c r="L195" s="31">
        <f t="shared" si="12"/>
        <v>875.7</v>
      </c>
    </row>
    <row r="196" s="1" customFormat="1" spans="1:12">
      <c r="A196" s="15">
        <v>191</v>
      </c>
      <c r="B196" s="21">
        <v>6854485752</v>
      </c>
      <c r="C196" s="22" t="s">
        <v>248</v>
      </c>
      <c r="D196" s="22" t="s">
        <v>249</v>
      </c>
      <c r="E196" s="23">
        <v>20180426</v>
      </c>
      <c r="F196" s="20">
        <v>55</v>
      </c>
      <c r="G196" s="20">
        <v>12321</v>
      </c>
      <c r="H196" s="20">
        <v>12321</v>
      </c>
      <c r="I196" s="14">
        <f t="shared" si="9"/>
        <v>7639.02</v>
      </c>
      <c r="J196" s="31">
        <f t="shared" si="10"/>
        <v>5174.82</v>
      </c>
      <c r="K196" s="31">
        <f t="shared" si="11"/>
        <v>1232.1</v>
      </c>
      <c r="L196" s="31">
        <f t="shared" si="12"/>
        <v>1232.1</v>
      </c>
    </row>
    <row r="197" s="1" customFormat="1" spans="1:12">
      <c r="A197" s="15">
        <v>192</v>
      </c>
      <c r="B197" s="21">
        <v>6854485518</v>
      </c>
      <c r="C197" s="22" t="s">
        <v>246</v>
      </c>
      <c r="D197" s="22" t="s">
        <v>247</v>
      </c>
      <c r="E197" s="23">
        <v>20180426</v>
      </c>
      <c r="F197" s="20">
        <v>55</v>
      </c>
      <c r="G197" s="20">
        <v>13297</v>
      </c>
      <c r="H197" s="20">
        <v>13297</v>
      </c>
      <c r="I197" s="14">
        <f t="shared" ref="I197:I210" si="13">J197+K197+L197</f>
        <v>8244.14</v>
      </c>
      <c r="J197" s="31">
        <f t="shared" si="10"/>
        <v>5584.74</v>
      </c>
      <c r="K197" s="31">
        <f t="shared" si="11"/>
        <v>1329.7</v>
      </c>
      <c r="L197" s="31">
        <f t="shared" si="12"/>
        <v>1329.7</v>
      </c>
    </row>
    <row r="198" s="1" customFormat="1" spans="1:12">
      <c r="A198" s="15">
        <v>193</v>
      </c>
      <c r="B198" s="26">
        <v>6858538245</v>
      </c>
      <c r="C198" s="24" t="s">
        <v>359</v>
      </c>
      <c r="D198" s="22" t="s">
        <v>360</v>
      </c>
      <c r="E198" s="22" t="s">
        <v>361</v>
      </c>
      <c r="F198" s="26">
        <v>40</v>
      </c>
      <c r="G198" s="20">
        <v>7170</v>
      </c>
      <c r="H198" s="20">
        <v>7170</v>
      </c>
      <c r="I198" s="14">
        <f t="shared" si="13"/>
        <v>4445.4</v>
      </c>
      <c r="J198" s="31">
        <f t="shared" ref="J198:J210" si="14">H198*0.42</f>
        <v>3011.4</v>
      </c>
      <c r="K198" s="31">
        <f t="shared" ref="K198:K210" si="15">H198*0.1</f>
        <v>717</v>
      </c>
      <c r="L198" s="31">
        <f t="shared" ref="L198:L210" si="16">G198*0.1</f>
        <v>717</v>
      </c>
    </row>
    <row r="199" s="1" customFormat="1" spans="1:12">
      <c r="A199" s="15">
        <v>194</v>
      </c>
      <c r="B199" s="21">
        <v>6837062004</v>
      </c>
      <c r="C199" s="22" t="s">
        <v>76</v>
      </c>
      <c r="D199" s="22" t="s">
        <v>77</v>
      </c>
      <c r="E199" s="23">
        <v>20170628</v>
      </c>
      <c r="F199" s="20">
        <v>105</v>
      </c>
      <c r="G199" s="20">
        <v>22697</v>
      </c>
      <c r="H199" s="20">
        <v>22697</v>
      </c>
      <c r="I199" s="14">
        <f t="shared" si="13"/>
        <v>14072.14</v>
      </c>
      <c r="J199" s="31">
        <f t="shared" si="14"/>
        <v>9532.74</v>
      </c>
      <c r="K199" s="31">
        <f t="shared" si="15"/>
        <v>2269.7</v>
      </c>
      <c r="L199" s="31">
        <f t="shared" si="16"/>
        <v>2269.7</v>
      </c>
    </row>
    <row r="200" s="1" customFormat="1" spans="1:12">
      <c r="A200" s="15">
        <v>195</v>
      </c>
      <c r="B200" s="21">
        <v>6847736863</v>
      </c>
      <c r="C200" s="22" t="s">
        <v>125</v>
      </c>
      <c r="D200" s="22" t="s">
        <v>126</v>
      </c>
      <c r="E200" s="23">
        <v>20171219</v>
      </c>
      <c r="F200" s="20">
        <v>58</v>
      </c>
      <c r="G200" s="20">
        <v>10618</v>
      </c>
      <c r="H200" s="20">
        <v>10618</v>
      </c>
      <c r="I200" s="14">
        <f t="shared" si="13"/>
        <v>6583.16</v>
      </c>
      <c r="J200" s="31">
        <f t="shared" si="14"/>
        <v>4459.56</v>
      </c>
      <c r="K200" s="31">
        <f t="shared" si="15"/>
        <v>1061.8</v>
      </c>
      <c r="L200" s="31">
        <f t="shared" si="16"/>
        <v>1061.8</v>
      </c>
    </row>
    <row r="201" s="1" customFormat="1" spans="1:12">
      <c r="A201" s="15">
        <v>196</v>
      </c>
      <c r="B201" s="21">
        <v>6837085379</v>
      </c>
      <c r="C201" s="22" t="s">
        <v>80</v>
      </c>
      <c r="D201" s="22" t="s">
        <v>81</v>
      </c>
      <c r="E201" s="23">
        <v>20170628</v>
      </c>
      <c r="F201" s="20">
        <v>39</v>
      </c>
      <c r="G201" s="20">
        <v>7974</v>
      </c>
      <c r="H201" s="20">
        <v>7974</v>
      </c>
      <c r="I201" s="14">
        <f t="shared" si="13"/>
        <v>4943.88</v>
      </c>
      <c r="J201" s="31">
        <f t="shared" si="14"/>
        <v>3349.08</v>
      </c>
      <c r="K201" s="31">
        <f t="shared" si="15"/>
        <v>797.4</v>
      </c>
      <c r="L201" s="31">
        <f t="shared" si="16"/>
        <v>797.4</v>
      </c>
    </row>
    <row r="202" s="1" customFormat="1" spans="1:12">
      <c r="A202" s="15">
        <v>197</v>
      </c>
      <c r="B202" s="21">
        <v>6837052205</v>
      </c>
      <c r="C202" s="22" t="s">
        <v>74</v>
      </c>
      <c r="D202" s="22" t="s">
        <v>75</v>
      </c>
      <c r="E202" s="23">
        <v>20170628</v>
      </c>
      <c r="F202" s="20">
        <v>53</v>
      </c>
      <c r="G202" s="20">
        <v>9565</v>
      </c>
      <c r="H202" s="20">
        <v>9565</v>
      </c>
      <c r="I202" s="14">
        <f t="shared" si="13"/>
        <v>5930.3</v>
      </c>
      <c r="J202" s="31">
        <f t="shared" si="14"/>
        <v>4017.3</v>
      </c>
      <c r="K202" s="31">
        <f t="shared" si="15"/>
        <v>956.5</v>
      </c>
      <c r="L202" s="31">
        <f t="shared" si="16"/>
        <v>956.5</v>
      </c>
    </row>
    <row r="203" s="1" customFormat="1" spans="1:12">
      <c r="A203" s="15">
        <v>198</v>
      </c>
      <c r="B203" s="21">
        <v>6851409867</v>
      </c>
      <c r="C203" s="22" t="s">
        <v>181</v>
      </c>
      <c r="D203" s="22" t="s">
        <v>182</v>
      </c>
      <c r="E203" s="23">
        <v>20180212</v>
      </c>
      <c r="F203" s="20">
        <v>4800</v>
      </c>
      <c r="G203" s="20">
        <v>1056000</v>
      </c>
      <c r="H203" s="20">
        <v>1056000</v>
      </c>
      <c r="I203" s="14">
        <f t="shared" si="13"/>
        <v>654720</v>
      </c>
      <c r="J203" s="31">
        <f t="shared" si="14"/>
        <v>443520</v>
      </c>
      <c r="K203" s="31">
        <f t="shared" si="15"/>
        <v>105600</v>
      </c>
      <c r="L203" s="31">
        <f t="shared" si="16"/>
        <v>105600</v>
      </c>
    </row>
    <row r="204" s="1" customFormat="1" spans="1:12">
      <c r="A204" s="15">
        <v>199</v>
      </c>
      <c r="B204" s="21">
        <v>6855765952</v>
      </c>
      <c r="C204" s="22" t="s">
        <v>277</v>
      </c>
      <c r="D204" s="22" t="s">
        <v>278</v>
      </c>
      <c r="E204" s="23">
        <v>20180517</v>
      </c>
      <c r="F204" s="20">
        <v>80</v>
      </c>
      <c r="G204" s="20">
        <v>14694</v>
      </c>
      <c r="H204" s="20">
        <v>14694</v>
      </c>
      <c r="I204" s="14">
        <f t="shared" si="13"/>
        <v>9110.28</v>
      </c>
      <c r="J204" s="31">
        <f t="shared" si="14"/>
        <v>6171.48</v>
      </c>
      <c r="K204" s="31">
        <f t="shared" si="15"/>
        <v>1469.4</v>
      </c>
      <c r="L204" s="31">
        <f t="shared" si="16"/>
        <v>1469.4</v>
      </c>
    </row>
    <row r="205" s="1" customFormat="1" spans="1:12">
      <c r="A205" s="15">
        <v>200</v>
      </c>
      <c r="B205" s="26">
        <v>6853669122</v>
      </c>
      <c r="C205" s="24" t="s">
        <v>225</v>
      </c>
      <c r="D205" s="22" t="s">
        <v>226</v>
      </c>
      <c r="E205" s="22" t="s">
        <v>227</v>
      </c>
      <c r="F205" s="26">
        <v>30</v>
      </c>
      <c r="G205" s="20">
        <v>4870</v>
      </c>
      <c r="H205" s="20">
        <v>4870</v>
      </c>
      <c r="I205" s="14">
        <f t="shared" si="13"/>
        <v>3019.4</v>
      </c>
      <c r="J205" s="31">
        <f t="shared" si="14"/>
        <v>2045.4</v>
      </c>
      <c r="K205" s="31">
        <f t="shared" si="15"/>
        <v>487</v>
      </c>
      <c r="L205" s="31">
        <f t="shared" si="16"/>
        <v>487</v>
      </c>
    </row>
    <row r="206" s="1" customFormat="1" spans="1:12">
      <c r="A206" s="15">
        <v>201</v>
      </c>
      <c r="B206" s="21">
        <v>6837076674</v>
      </c>
      <c r="C206" s="22" t="s">
        <v>78</v>
      </c>
      <c r="D206" s="22" t="s">
        <v>79</v>
      </c>
      <c r="E206" s="23">
        <v>20170628</v>
      </c>
      <c r="F206" s="20">
        <v>105</v>
      </c>
      <c r="G206" s="20">
        <v>22662</v>
      </c>
      <c r="H206" s="20">
        <v>22662</v>
      </c>
      <c r="I206" s="14">
        <f t="shared" si="13"/>
        <v>14050.44</v>
      </c>
      <c r="J206" s="31">
        <f t="shared" si="14"/>
        <v>9518.04</v>
      </c>
      <c r="K206" s="31">
        <f t="shared" si="15"/>
        <v>2266.2</v>
      </c>
      <c r="L206" s="31">
        <f t="shared" si="16"/>
        <v>2266.2</v>
      </c>
    </row>
    <row r="207" s="1" customFormat="1" spans="1:12">
      <c r="A207" s="15">
        <v>202</v>
      </c>
      <c r="B207" s="21">
        <v>6853669760</v>
      </c>
      <c r="C207" s="22" t="s">
        <v>228</v>
      </c>
      <c r="D207" s="22" t="s">
        <v>79</v>
      </c>
      <c r="E207" s="23">
        <v>20180413</v>
      </c>
      <c r="F207" s="20">
        <v>80</v>
      </c>
      <c r="G207" s="20">
        <v>15894</v>
      </c>
      <c r="H207" s="20">
        <v>15894</v>
      </c>
      <c r="I207" s="14">
        <f t="shared" si="13"/>
        <v>9854.28</v>
      </c>
      <c r="J207" s="31">
        <f t="shared" si="14"/>
        <v>6675.48</v>
      </c>
      <c r="K207" s="31">
        <f t="shared" si="15"/>
        <v>1589.4</v>
      </c>
      <c r="L207" s="31">
        <f t="shared" si="16"/>
        <v>1589.4</v>
      </c>
    </row>
    <row r="208" spans="1:12">
      <c r="A208" s="15">
        <v>203</v>
      </c>
      <c r="B208" s="21" t="s">
        <v>432</v>
      </c>
      <c r="C208" s="20" t="s">
        <v>433</v>
      </c>
      <c r="D208" s="22" t="s">
        <v>434</v>
      </c>
      <c r="E208" s="34"/>
      <c r="F208" s="35">
        <v>30</v>
      </c>
      <c r="G208" s="35">
        <v>5674</v>
      </c>
      <c r="H208" s="35">
        <v>5674</v>
      </c>
      <c r="I208" s="14">
        <f t="shared" si="13"/>
        <v>3517.88</v>
      </c>
      <c r="J208" s="31">
        <f t="shared" si="14"/>
        <v>2383.08</v>
      </c>
      <c r="K208" s="31">
        <f t="shared" si="15"/>
        <v>567.4</v>
      </c>
      <c r="L208" s="31">
        <f t="shared" si="16"/>
        <v>567.4</v>
      </c>
    </row>
    <row r="209" spans="1:12">
      <c r="A209" s="15">
        <v>204</v>
      </c>
      <c r="B209" s="21">
        <v>6837158714</v>
      </c>
      <c r="C209" s="20" t="s">
        <v>435</v>
      </c>
      <c r="D209" s="22" t="s">
        <v>436</v>
      </c>
      <c r="E209" s="34"/>
      <c r="F209" s="35">
        <v>30</v>
      </c>
      <c r="G209" s="35">
        <v>6090</v>
      </c>
      <c r="H209" s="35">
        <v>6090</v>
      </c>
      <c r="I209" s="14">
        <f t="shared" si="13"/>
        <v>3775.8</v>
      </c>
      <c r="J209" s="31">
        <f t="shared" si="14"/>
        <v>2557.8</v>
      </c>
      <c r="K209" s="31">
        <f t="shared" si="15"/>
        <v>609</v>
      </c>
      <c r="L209" s="31">
        <f t="shared" si="16"/>
        <v>609</v>
      </c>
    </row>
    <row r="210" spans="1:12">
      <c r="A210" s="15">
        <v>205</v>
      </c>
      <c r="B210" s="21">
        <v>6811907620</v>
      </c>
      <c r="C210" s="20" t="s">
        <v>437</v>
      </c>
      <c r="D210" s="36" t="s">
        <v>438</v>
      </c>
      <c r="E210" s="34"/>
      <c r="F210" s="35">
        <v>10</v>
      </c>
      <c r="G210" s="35">
        <v>2112</v>
      </c>
      <c r="H210" s="35">
        <v>2112</v>
      </c>
      <c r="I210" s="14">
        <f t="shared" si="13"/>
        <v>1309.44</v>
      </c>
      <c r="J210" s="31">
        <f t="shared" si="14"/>
        <v>887.04</v>
      </c>
      <c r="K210" s="31">
        <f t="shared" si="15"/>
        <v>211.2</v>
      </c>
      <c r="L210" s="31">
        <f t="shared" si="16"/>
        <v>211.2</v>
      </c>
    </row>
  </sheetData>
  <sortState ref="B6:L207">
    <sortCondition ref="D6:D207"/>
  </sortState>
  <mergeCells count="12">
    <mergeCell ref="A1:L1"/>
    <mergeCell ref="A2:D2"/>
    <mergeCell ref="I3:L3"/>
    <mergeCell ref="A5:D5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54166666666667" right="0.554166666666667" top="0.605555555555556" bottom="0.605555555555556" header="0.511805555555556" footer="0.313888888888889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(3)</vt:lpstr>
      <vt:lpstr>最新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2020-10-28T08:39:00Z</dcterms:created>
  <dcterms:modified xsi:type="dcterms:W3CDTF">2021-04-25T03:03:19Z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