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最新" sheetId="4" r:id="rId1"/>
  </sheets>
  <definedNames>
    <definedName name="_xlnm.Print_Titles" localSheetId="0">最新!$3:$4</definedName>
  </definedNames>
  <calcPr calcId="144525"/>
</workbook>
</file>

<file path=xl/sharedStrings.xml><?xml version="1.0" encoding="utf-8"?>
<sst xmlns="http://schemas.openxmlformats.org/spreadsheetml/2006/main" count="438">
  <si>
    <t>阳新县2021年4月1日-6月30日光伏扶贫电站发电补贴资金发放汇总表</t>
  </si>
  <si>
    <t>盖章：</t>
  </si>
  <si>
    <t>序号</t>
  </si>
  <si>
    <t>发电户号</t>
  </si>
  <si>
    <t>项目名称</t>
  </si>
  <si>
    <t>项目地址</t>
  </si>
  <si>
    <t>并网时间</t>
  </si>
  <si>
    <t>发电容量
（千瓦）</t>
  </si>
  <si>
    <t>4-6月发电量
（千瓦时）</t>
  </si>
  <si>
    <t>4-6月上网电量
（千瓦时）</t>
  </si>
  <si>
    <t>县财政预付补贴资金（元)</t>
  </si>
  <si>
    <t>合  计</t>
  </si>
  <si>
    <t>国家补贴
（0.42元/度）</t>
  </si>
  <si>
    <t>省级补贴
（0.1元/度）</t>
  </si>
  <si>
    <t>县级补贴
（0.1元/度）</t>
  </si>
  <si>
    <t>合    计</t>
  </si>
  <si>
    <t>白沙铺村村级电站</t>
  </si>
  <si>
    <t>白沙镇白沙铺村</t>
  </si>
  <si>
    <t>巢门村村级电站</t>
  </si>
  <si>
    <t>白沙镇巢门村</t>
  </si>
  <si>
    <r>
      <rPr>
        <sz val="10"/>
        <color rgb="FF000000"/>
        <rFont val="宋体"/>
        <charset val="0"/>
      </rPr>
      <t>赤马村村级电站</t>
    </r>
    <r>
      <rPr>
        <sz val="10"/>
        <color rgb="FF000000"/>
        <rFont val="SansSerif"/>
        <charset val="0"/>
      </rPr>
      <t>1</t>
    </r>
  </si>
  <si>
    <t>白沙镇赤马村</t>
  </si>
  <si>
    <r>
      <rPr>
        <sz val="10"/>
        <color rgb="FF000000"/>
        <rFont val="宋体"/>
        <charset val="0"/>
      </rPr>
      <t>赤马村村级电站</t>
    </r>
    <r>
      <rPr>
        <sz val="10"/>
        <color rgb="FF000000"/>
        <rFont val="SansSerif"/>
        <charset val="0"/>
      </rPr>
      <t>2</t>
    </r>
  </si>
  <si>
    <t>大林村村级电站</t>
  </si>
  <si>
    <t>白沙镇大林村</t>
  </si>
  <si>
    <t>枫树下村村级电站</t>
  </si>
  <si>
    <t>白沙镇枫树下村</t>
  </si>
  <si>
    <t>高椅村村级电站</t>
  </si>
  <si>
    <t>白沙镇高椅村</t>
  </si>
  <si>
    <t>公和村村级电站</t>
  </si>
  <si>
    <t>白沙镇公和村</t>
  </si>
  <si>
    <t>韩家山村村级电站</t>
  </si>
  <si>
    <t>白沙镇韩家山村</t>
  </si>
  <si>
    <t>坑头村村级电站</t>
  </si>
  <si>
    <t>白沙镇坑头村</t>
  </si>
  <si>
    <t>梁公铺村村级电站</t>
  </si>
  <si>
    <t>白沙镇梁公铺村</t>
  </si>
  <si>
    <t>吕广村村级电站</t>
  </si>
  <si>
    <t>白沙镇吕广村</t>
  </si>
  <si>
    <t>潘祥村村级电站</t>
  </si>
  <si>
    <t>白沙镇潘祥村</t>
  </si>
  <si>
    <t>平原村村级电站</t>
  </si>
  <si>
    <t>白沙镇平原村</t>
  </si>
  <si>
    <t>坪湖林村村级电站</t>
  </si>
  <si>
    <t>白沙镇坪湖林村</t>
  </si>
  <si>
    <t>青山村村级电站</t>
  </si>
  <si>
    <t>白沙镇青山村</t>
  </si>
  <si>
    <t>荣山村村级电站</t>
  </si>
  <si>
    <t>白沙镇荣山村</t>
  </si>
  <si>
    <t>三房村村级电站</t>
  </si>
  <si>
    <t>白沙镇三房村</t>
  </si>
  <si>
    <t>山口村村级电站</t>
  </si>
  <si>
    <t>白沙镇山口村</t>
  </si>
  <si>
    <t>上潘村村级电站</t>
  </si>
  <si>
    <t>白沙镇上潘村</t>
  </si>
  <si>
    <t>石和村村级电站</t>
  </si>
  <si>
    <t>白沙镇石和村</t>
  </si>
  <si>
    <t>石茂村村级电站</t>
  </si>
  <si>
    <t>白沙镇石茂村</t>
  </si>
  <si>
    <t>石清村村级电站</t>
  </si>
  <si>
    <t>白沙镇石清村</t>
  </si>
  <si>
    <t>舒畈村村级电站</t>
  </si>
  <si>
    <t>白沙镇舒畈村</t>
  </si>
  <si>
    <r>
      <rPr>
        <sz val="10"/>
        <color rgb="FF000000"/>
        <rFont val="宋体"/>
        <charset val="0"/>
      </rPr>
      <t>同斗村村级电站</t>
    </r>
    <r>
      <rPr>
        <sz val="10"/>
        <color rgb="FF000000"/>
        <rFont val="SansSerif"/>
        <charset val="0"/>
      </rPr>
      <t>2</t>
    </r>
  </si>
  <si>
    <t>白沙镇同斗村</t>
  </si>
  <si>
    <r>
      <rPr>
        <sz val="10"/>
        <color rgb="FF000000"/>
        <rFont val="宋体"/>
        <charset val="0"/>
      </rPr>
      <t>同斗村村级电站</t>
    </r>
    <r>
      <rPr>
        <sz val="10"/>
        <color rgb="FF000000"/>
        <rFont val="SansSerif"/>
        <charset val="0"/>
      </rPr>
      <t>3</t>
    </r>
  </si>
  <si>
    <t>同斗村村级电站1</t>
  </si>
  <si>
    <r>
      <rPr>
        <sz val="10"/>
        <color rgb="FF000000"/>
        <rFont val="宋体"/>
        <charset val="0"/>
      </rPr>
      <t>土库村村级电站</t>
    </r>
    <r>
      <rPr>
        <sz val="10"/>
        <color rgb="FF000000"/>
        <rFont val="SansSerif"/>
        <charset val="0"/>
      </rPr>
      <t>1</t>
    </r>
  </si>
  <si>
    <t>白沙镇土库村</t>
  </si>
  <si>
    <r>
      <rPr>
        <sz val="10"/>
        <color rgb="FF000000"/>
        <rFont val="宋体"/>
        <charset val="0"/>
      </rPr>
      <t>汪武颈村村级电站</t>
    </r>
    <r>
      <rPr>
        <sz val="10"/>
        <color rgb="FF000000"/>
        <rFont val="SansSerif"/>
        <charset val="0"/>
      </rPr>
      <t>2</t>
    </r>
  </si>
  <si>
    <t>白沙镇汪武颈村</t>
  </si>
  <si>
    <r>
      <rPr>
        <sz val="10"/>
        <color rgb="FF000000"/>
        <rFont val="宋体"/>
        <charset val="0"/>
      </rPr>
      <t>汪武颈村村级电站</t>
    </r>
    <r>
      <rPr>
        <sz val="10"/>
        <color rgb="FF000000"/>
        <rFont val="SansSerif"/>
        <charset val="0"/>
      </rPr>
      <t>1</t>
    </r>
  </si>
  <si>
    <t>吴东城村村级电站</t>
  </si>
  <si>
    <t>白沙镇吴东城村</t>
  </si>
  <si>
    <t>五珠村村级电站</t>
  </si>
  <si>
    <t>白沙镇五珠村</t>
  </si>
  <si>
    <t>下畈村村级电站</t>
  </si>
  <si>
    <t>白沙镇下畈村</t>
  </si>
  <si>
    <t>项家山村村级电站</t>
  </si>
  <si>
    <t>白沙镇项家山村</t>
  </si>
  <si>
    <t>新星村村级电站</t>
  </si>
  <si>
    <t>白沙镇新星村</t>
  </si>
  <si>
    <t>土库村村级电站2/星街村村级电站</t>
  </si>
  <si>
    <t>白沙镇星街村</t>
  </si>
  <si>
    <t>月星村村级电站</t>
  </si>
  <si>
    <t>白沙镇月星村</t>
  </si>
  <si>
    <t>长圳村村级电站2</t>
  </si>
  <si>
    <t>枫林镇大德村</t>
  </si>
  <si>
    <t>20180716</t>
  </si>
  <si>
    <t>枫林村村级电站</t>
  </si>
  <si>
    <t>枫林镇枫林村</t>
  </si>
  <si>
    <t>湖田村村级电站</t>
  </si>
  <si>
    <t>枫林镇湖田村</t>
  </si>
  <si>
    <t>花塘村村级电站</t>
  </si>
  <si>
    <t>枫林镇花塘村</t>
  </si>
  <si>
    <t>刘冲村村级电站</t>
  </si>
  <si>
    <t>枫林镇刘冲村</t>
  </si>
  <si>
    <t>南城村村级电站</t>
  </si>
  <si>
    <t>枫林镇南城村</t>
  </si>
  <si>
    <r>
      <rPr>
        <sz val="10"/>
        <color rgb="FF000000"/>
        <rFont val="宋体"/>
        <charset val="0"/>
      </rPr>
      <t>石塘村村级电站</t>
    </r>
    <r>
      <rPr>
        <sz val="10"/>
        <color rgb="FF000000"/>
        <rFont val="SansSerif"/>
        <charset val="0"/>
      </rPr>
      <t>1/2</t>
    </r>
  </si>
  <si>
    <t>枫林镇石塘村</t>
  </si>
  <si>
    <t>20180620</t>
  </si>
  <si>
    <t>宋新村村级电站</t>
  </si>
  <si>
    <t>枫林镇宋新村</t>
  </si>
  <si>
    <t>汪源村村级电站</t>
  </si>
  <si>
    <t>枫林镇汪源村</t>
  </si>
  <si>
    <r>
      <rPr>
        <sz val="10"/>
        <color rgb="FF000000"/>
        <rFont val="宋体"/>
        <charset val="0"/>
      </rPr>
      <t>汪源村村级电站</t>
    </r>
    <r>
      <rPr>
        <sz val="10"/>
        <color rgb="FF000000"/>
        <rFont val="SansSerif"/>
        <charset val="0"/>
      </rPr>
      <t>2</t>
    </r>
  </si>
  <si>
    <t>五合村村级电站</t>
  </si>
  <si>
    <t>枫林镇五合村</t>
  </si>
  <si>
    <t>下庄村村级电站</t>
  </si>
  <si>
    <t>枫林镇下庄村</t>
  </si>
  <si>
    <t>杨柳村村级电站</t>
  </si>
  <si>
    <t>枫林镇杨柳村</t>
  </si>
  <si>
    <t>杨桥村村级电站</t>
  </si>
  <si>
    <t>枫林镇杨桥村</t>
  </si>
  <si>
    <t>20180710</t>
  </si>
  <si>
    <t>杨山村村级电站</t>
  </si>
  <si>
    <t>枫林镇杨山村</t>
  </si>
  <si>
    <t>樟桥村村级电站</t>
  </si>
  <si>
    <t>枫林镇樟桥村</t>
  </si>
  <si>
    <r>
      <rPr>
        <sz val="10"/>
        <color rgb="FF000000"/>
        <rFont val="宋体"/>
        <charset val="0"/>
      </rPr>
      <t>长圳村村级电站</t>
    </r>
    <r>
      <rPr>
        <sz val="10"/>
        <color rgb="FF000000"/>
        <rFont val="SansSerif"/>
        <charset val="0"/>
      </rPr>
      <t>1</t>
    </r>
  </si>
  <si>
    <t>枫林镇长圳村</t>
  </si>
  <si>
    <t>阿冯村村级电站</t>
  </si>
  <si>
    <t>浮屠镇阿冯村</t>
  </si>
  <si>
    <t>朝六村村级电站</t>
  </si>
  <si>
    <t>浮屠镇朝六村</t>
  </si>
  <si>
    <t>华道村村级电站</t>
  </si>
  <si>
    <t>浮屠镇华道村</t>
  </si>
  <si>
    <t>龙井郭村村级电站</t>
  </si>
  <si>
    <t>浮屠镇龙井郭村</t>
  </si>
  <si>
    <t>芦湖村村级电站</t>
  </si>
  <si>
    <t>浮屠镇芦湖村</t>
  </si>
  <si>
    <t>彭家墩村村级电站</t>
  </si>
  <si>
    <t>浮屠镇彭家墩村</t>
  </si>
  <si>
    <t>山下村村级电站</t>
  </si>
  <si>
    <t>浮屠镇山下村</t>
  </si>
  <si>
    <t>山下村联村电站1</t>
  </si>
  <si>
    <t>20180630</t>
  </si>
  <si>
    <t>山下村联村电站3</t>
  </si>
  <si>
    <t>山下村联村电站2</t>
  </si>
  <si>
    <t>山下村联村电站4</t>
  </si>
  <si>
    <t>烧厂村村级电站</t>
  </si>
  <si>
    <t>浮屠镇烧厂村</t>
  </si>
  <si>
    <t>太泉村村级电站</t>
  </si>
  <si>
    <t>浮屠镇太泉村</t>
  </si>
  <si>
    <t>太屋村村级电站</t>
  </si>
  <si>
    <t>浮屠镇太屋村</t>
  </si>
  <si>
    <t>汪佐村村级电站</t>
  </si>
  <si>
    <t>浮屠镇汪佐村</t>
  </si>
  <si>
    <t>吴智村村级电站</t>
  </si>
  <si>
    <t>浮屠镇吴智村</t>
  </si>
  <si>
    <t>下李村村级电站</t>
  </si>
  <si>
    <t>浮屠镇下李村</t>
  </si>
  <si>
    <r>
      <rPr>
        <sz val="10"/>
        <color rgb="FF000000"/>
        <rFont val="宋体"/>
        <charset val="0"/>
      </rPr>
      <t>下汪村村级电站</t>
    </r>
    <r>
      <rPr>
        <sz val="10"/>
        <color rgb="FF000000"/>
        <rFont val="SansSerif"/>
        <charset val="0"/>
      </rPr>
      <t>2</t>
    </r>
  </si>
  <si>
    <t>浮屠镇下汪村</t>
  </si>
  <si>
    <t>下汪村村级电站1</t>
  </si>
  <si>
    <t>献甲村村级电站</t>
  </si>
  <si>
    <t>浮屠镇献甲村</t>
  </si>
  <si>
    <t>张畈村村级电站</t>
  </si>
  <si>
    <t>浮屠镇张畈村</t>
  </si>
  <si>
    <t>长港村村级电站</t>
  </si>
  <si>
    <t>浮屠镇长港村</t>
  </si>
  <si>
    <t>罗于坵村村级电站</t>
  </si>
  <si>
    <t>海口湖罗于丘村</t>
  </si>
  <si>
    <t>20180622</t>
  </si>
  <si>
    <t>七约村村级电站</t>
  </si>
  <si>
    <t>海口湖七约村</t>
  </si>
  <si>
    <t>三洲村村级电站</t>
  </si>
  <si>
    <t>海口湖三洲村</t>
  </si>
  <si>
    <t>营盘村村级电站</t>
  </si>
  <si>
    <t>海口湖营盘村</t>
  </si>
  <si>
    <r>
      <rPr>
        <sz val="10"/>
        <color rgb="FF000000"/>
        <rFont val="宋体"/>
        <charset val="0"/>
      </rPr>
      <t>泵站村村级电站</t>
    </r>
    <r>
      <rPr>
        <sz val="10"/>
        <color rgb="FF000000"/>
        <rFont val="SansSerif"/>
        <charset val="0"/>
      </rPr>
      <t>1</t>
    </r>
  </si>
  <si>
    <t>黄颡口镇泵站村</t>
  </si>
  <si>
    <t>泵站村村级电站2</t>
  </si>
  <si>
    <t>20180703</t>
  </si>
  <si>
    <t>菖湖村村级电站</t>
  </si>
  <si>
    <t>黄颡口镇菖湖村</t>
  </si>
  <si>
    <t>程法村村级电站1</t>
  </si>
  <si>
    <t>黄颡口镇程法村</t>
  </si>
  <si>
    <t>20180208</t>
  </si>
  <si>
    <t>程法村村级电站2</t>
  </si>
  <si>
    <t>20180224</t>
  </si>
  <si>
    <t>凤凰村村级电站</t>
  </si>
  <si>
    <t>黄颡口镇凤凰村</t>
  </si>
  <si>
    <t>海口村村级电站</t>
  </si>
  <si>
    <t>黄颡口镇海口村</t>
  </si>
  <si>
    <t>20180713</t>
  </si>
  <si>
    <t>沙港村村级电站</t>
  </si>
  <si>
    <t>黄颡口镇沙港村</t>
  </si>
  <si>
    <t>上严村村级电站</t>
  </si>
  <si>
    <t>黄颡口镇上严村</t>
  </si>
  <si>
    <t>20180725</t>
  </si>
  <si>
    <t>水运村村级电站2</t>
  </si>
  <si>
    <t>黄颡口镇水运村</t>
  </si>
  <si>
    <t>水运村村级电站1</t>
  </si>
  <si>
    <t>20171214</t>
  </si>
  <si>
    <t>6831371803/6831391182</t>
  </si>
  <si>
    <t>太平村村级电站</t>
  </si>
  <si>
    <t>黄颡口镇太平村</t>
  </si>
  <si>
    <t>周堡村村级电站</t>
  </si>
  <si>
    <t>黄颡口镇周堡村</t>
  </si>
  <si>
    <t>东山村村级电站</t>
  </si>
  <si>
    <t>经济开发区东山村</t>
  </si>
  <si>
    <t>官桥村村级电站</t>
  </si>
  <si>
    <t>经济开发区官桥村</t>
  </si>
  <si>
    <t>滑石村村级电站</t>
  </si>
  <si>
    <t>经济开发区滑石村</t>
  </si>
  <si>
    <t>泉池村村级电站</t>
  </si>
  <si>
    <t>经济开发区泉池村</t>
  </si>
  <si>
    <t>太垴村村级电站</t>
  </si>
  <si>
    <t>经济开发区太垴村</t>
  </si>
  <si>
    <t>塘堍村村级电站</t>
  </si>
  <si>
    <t>经济开发区塘堍村</t>
  </si>
  <si>
    <t>银山村村级电站</t>
  </si>
  <si>
    <t>经济开发区银山村</t>
  </si>
  <si>
    <t>用录村村级电站</t>
  </si>
  <si>
    <t>经济开发区用录村</t>
  </si>
  <si>
    <t>周通村村级电站</t>
  </si>
  <si>
    <t>经济开发区周通村</t>
  </si>
  <si>
    <t>白岭村村级电站</t>
  </si>
  <si>
    <t>龙港镇白岭村</t>
  </si>
  <si>
    <t>车桥村村级电站</t>
  </si>
  <si>
    <t>龙港镇车桥村</t>
  </si>
  <si>
    <t>大力村村级电站</t>
  </si>
  <si>
    <t>龙港镇大力村</t>
  </si>
  <si>
    <t>大桥村村级电站</t>
  </si>
  <si>
    <t>龙港镇大桥村</t>
  </si>
  <si>
    <t>飞跃村村级电站</t>
  </si>
  <si>
    <t>龙港镇飞跃村</t>
  </si>
  <si>
    <t>高黄村村级电站</t>
  </si>
  <si>
    <t>龙港镇高黄村</t>
  </si>
  <si>
    <t>郭家垅村村级电站</t>
  </si>
  <si>
    <t>龙港镇郭家垅村</t>
  </si>
  <si>
    <t>河东村村级电站</t>
  </si>
  <si>
    <t>龙港镇河东村</t>
  </si>
  <si>
    <t>孔志村村级电站</t>
  </si>
  <si>
    <t>龙港镇孔志村</t>
  </si>
  <si>
    <t>林上村联村电站</t>
  </si>
  <si>
    <t>龙港镇林上村</t>
  </si>
  <si>
    <t>林上村村级电站</t>
  </si>
  <si>
    <t>龙港村村级电站</t>
  </si>
  <si>
    <t>龙港镇龙港村</t>
  </si>
  <si>
    <t>马岭村村级电站</t>
  </si>
  <si>
    <t>龙港镇马岭村</t>
  </si>
  <si>
    <t>门楼村村级电站</t>
  </si>
  <si>
    <t>龙港镇门楼村</t>
  </si>
  <si>
    <t>南山村村级电站</t>
  </si>
  <si>
    <t>龙港镇南山村</t>
  </si>
  <si>
    <t>上曾村村级电站</t>
  </si>
  <si>
    <t>龙港镇上曾村</t>
  </si>
  <si>
    <t>石角村村级电站</t>
  </si>
  <si>
    <t>龙港镇石角村</t>
  </si>
  <si>
    <t>石下村村级电站</t>
  </si>
  <si>
    <t>龙港镇石下村</t>
  </si>
  <si>
    <t>6858333358/6858338962</t>
  </si>
  <si>
    <t>殊溪村村级电站</t>
  </si>
  <si>
    <t>龙港镇殊溪村</t>
  </si>
  <si>
    <t>梧塘村村级电站</t>
  </si>
  <si>
    <t>龙港镇梧塘村</t>
  </si>
  <si>
    <t>月台村村级电站</t>
  </si>
  <si>
    <t>龙港镇月台村</t>
  </si>
  <si>
    <t>仓下村村级电站</t>
  </si>
  <si>
    <t>木港镇仓下村</t>
  </si>
  <si>
    <t>吉山村村级电站</t>
  </si>
  <si>
    <t>木港镇吉山村</t>
  </si>
  <si>
    <t>泉波村村级电站</t>
  </si>
  <si>
    <t>木港镇泉波村</t>
  </si>
  <si>
    <t>子山村村级电站</t>
  </si>
  <si>
    <t>木港镇子山村</t>
  </si>
  <si>
    <t>官科村村级电站</t>
  </si>
  <si>
    <t>排市镇官科村</t>
  </si>
  <si>
    <t>龙口村村级电站</t>
  </si>
  <si>
    <t>排市镇龙口村</t>
  </si>
  <si>
    <t>洛元村村级电站</t>
  </si>
  <si>
    <t>排市镇洛元村</t>
  </si>
  <si>
    <t>6861315811/6861315824/6861315837</t>
  </si>
  <si>
    <t>排市村联村电站</t>
  </si>
  <si>
    <t>排市镇排市村</t>
  </si>
  <si>
    <t>泉山村村级电站</t>
  </si>
  <si>
    <t>排市镇泉山村</t>
  </si>
  <si>
    <t>下容村村级电站</t>
  </si>
  <si>
    <t>排市镇下容村</t>
  </si>
  <si>
    <t>高桥村村级电站</t>
  </si>
  <si>
    <t>三溪镇高桥村</t>
  </si>
  <si>
    <r>
      <rPr>
        <sz val="10"/>
        <color rgb="FF000000"/>
        <rFont val="宋体"/>
        <charset val="0"/>
      </rPr>
      <t>冠塘村村级电站</t>
    </r>
    <r>
      <rPr>
        <sz val="10"/>
        <color rgb="FF000000"/>
        <rFont val="SansSerif"/>
        <charset val="0"/>
      </rPr>
      <t>1</t>
    </r>
  </si>
  <si>
    <t>三溪镇冠塘村</t>
  </si>
  <si>
    <t>冠塘村村级电站2</t>
  </si>
  <si>
    <t>姜福村村级电站</t>
  </si>
  <si>
    <t>三溪镇姜福村</t>
  </si>
  <si>
    <t>军林村村级电站</t>
  </si>
  <si>
    <t>三溪镇军林村</t>
  </si>
  <si>
    <r>
      <rPr>
        <sz val="10"/>
        <color rgb="FF000000"/>
        <rFont val="宋体"/>
        <charset val="0"/>
      </rPr>
      <t>龙泉村村级电站</t>
    </r>
    <r>
      <rPr>
        <sz val="10"/>
        <color rgb="FF000000"/>
        <rFont val="SansSerif"/>
        <charset val="0"/>
      </rPr>
      <t>1</t>
    </r>
  </si>
  <si>
    <t>三溪镇龙泉村</t>
  </si>
  <si>
    <r>
      <rPr>
        <sz val="10"/>
        <color rgb="FF000000"/>
        <rFont val="宋体"/>
        <charset val="0"/>
      </rPr>
      <t>龙泉村村级电站</t>
    </r>
    <r>
      <rPr>
        <sz val="10"/>
        <color rgb="FF000000"/>
        <rFont val="SansSerif"/>
        <charset val="0"/>
      </rPr>
      <t>2</t>
    </r>
  </si>
  <si>
    <t>龙泉村村级电站3</t>
  </si>
  <si>
    <t>20180731</t>
  </si>
  <si>
    <t>上余村村级电站</t>
  </si>
  <si>
    <t>三溪镇上余村</t>
  </si>
  <si>
    <t>石牛村村级电站</t>
  </si>
  <si>
    <t>三溪镇石牛村</t>
  </si>
  <si>
    <t>田西村联村电站1</t>
  </si>
  <si>
    <t>三溪镇田西村</t>
  </si>
  <si>
    <t>田西村联村电站2</t>
  </si>
  <si>
    <r>
      <rPr>
        <sz val="10"/>
        <color rgb="FF000000"/>
        <rFont val="宋体"/>
        <charset val="0"/>
      </rPr>
      <t>丫吉村联村电站</t>
    </r>
    <r>
      <rPr>
        <sz val="10"/>
        <color rgb="FF000000"/>
        <rFont val="SansSerif"/>
        <charset val="0"/>
      </rPr>
      <t>1</t>
    </r>
  </si>
  <si>
    <t>三溪镇丫吉村</t>
  </si>
  <si>
    <t>丫吉村联村电站2</t>
  </si>
  <si>
    <t>6848552204/6864174677</t>
  </si>
  <si>
    <t>碧庄村村级电站</t>
  </si>
  <si>
    <t>陶港镇碧庄村</t>
  </si>
  <si>
    <t>20171227/20181023</t>
  </si>
  <si>
    <t>程法村村级电站</t>
  </si>
  <si>
    <t>陶港镇程法村</t>
  </si>
  <si>
    <t>20180627</t>
  </si>
  <si>
    <t>江荣村村级电站</t>
  </si>
  <si>
    <t>陶港镇江荣村</t>
  </si>
  <si>
    <t>李才村村级电站</t>
  </si>
  <si>
    <t>陶港镇李才村</t>
  </si>
  <si>
    <t>青龙村村级电站</t>
  </si>
  <si>
    <t>陶港镇青龙村</t>
  </si>
  <si>
    <t>6847978700/6848555131</t>
  </si>
  <si>
    <t>赛桥村村级电站</t>
  </si>
  <si>
    <t>陶港镇赛桥村</t>
  </si>
  <si>
    <t>20171219/20171227</t>
  </si>
  <si>
    <t>上徐村村级电站</t>
  </si>
  <si>
    <t>陶港镇上徐村</t>
  </si>
  <si>
    <t>陶港村村级电站</t>
  </si>
  <si>
    <t>陶港镇陶港村</t>
  </si>
  <si>
    <t>王桥村村级电站</t>
  </si>
  <si>
    <t>陶港镇王桥村</t>
  </si>
  <si>
    <t>20180409</t>
  </si>
  <si>
    <t>朱应村村级电站</t>
  </si>
  <si>
    <t>陶港镇朱应村</t>
  </si>
  <si>
    <t>车前村村级电站</t>
  </si>
  <si>
    <t>王英镇车前村</t>
  </si>
  <si>
    <t>20180522</t>
  </si>
  <si>
    <t>大湖村村级电站</t>
  </si>
  <si>
    <t>王英镇大湖村</t>
  </si>
  <si>
    <t>20180606</t>
  </si>
  <si>
    <t>大田村村级电站</t>
  </si>
  <si>
    <t>王英镇大田村</t>
  </si>
  <si>
    <t>20180327</t>
  </si>
  <si>
    <t>王英镇东山村</t>
  </si>
  <si>
    <t>法隆村村级电站</t>
  </si>
  <si>
    <t>王英镇法隆村</t>
  </si>
  <si>
    <t>20180517</t>
  </si>
  <si>
    <t>附坝村村级电站</t>
  </si>
  <si>
    <t>王英镇附坝村</t>
  </si>
  <si>
    <t>高山村村级电站</t>
  </si>
  <si>
    <t>王英镇高山村</t>
  </si>
  <si>
    <t>谷保村村级电站</t>
  </si>
  <si>
    <t>王英镇谷保村</t>
  </si>
  <si>
    <t>谷才村村级电站</t>
  </si>
  <si>
    <t>王英镇谷才村</t>
  </si>
  <si>
    <t>横溪村村级电站</t>
  </si>
  <si>
    <t>王英镇横溪村</t>
  </si>
  <si>
    <t>鲁山村村级电站</t>
  </si>
  <si>
    <t>王英镇鲁山村</t>
  </si>
  <si>
    <t>毛坪村村级电站</t>
  </si>
  <si>
    <t>王英镇毛坪村</t>
  </si>
  <si>
    <t>20180718</t>
  </si>
  <si>
    <t>南宋村村级电站</t>
  </si>
  <si>
    <t>王英镇南宋村</t>
  </si>
  <si>
    <t>倪家村村级电站</t>
  </si>
  <si>
    <t>王英镇倪家村</t>
  </si>
  <si>
    <t>彭堍村村级电站</t>
  </si>
  <si>
    <t>王英镇彭堍村</t>
  </si>
  <si>
    <t>20180419</t>
  </si>
  <si>
    <t>6857429751/6855945871</t>
  </si>
  <si>
    <t>泉丰村村级电站</t>
  </si>
  <si>
    <t>王英镇泉丰村</t>
  </si>
  <si>
    <t>杉木村村级电站</t>
  </si>
  <si>
    <t>王英镇杉木村</t>
  </si>
  <si>
    <t>20180602</t>
  </si>
  <si>
    <t>隧洞村村级电站</t>
  </si>
  <si>
    <t>王英镇隧洞村</t>
  </si>
  <si>
    <r>
      <rPr>
        <sz val="10"/>
        <color rgb="FF000000"/>
        <rFont val="宋体"/>
        <charset val="0"/>
      </rPr>
      <t>添胜村村级电站</t>
    </r>
    <r>
      <rPr>
        <sz val="10"/>
        <color rgb="FF000000"/>
        <rFont val="SansSerif"/>
        <charset val="0"/>
      </rPr>
      <t>1/2</t>
    </r>
  </si>
  <si>
    <t>王英镇添胜村</t>
  </si>
  <si>
    <t>团林村村级电站</t>
  </si>
  <si>
    <t>王英镇团林村</t>
  </si>
  <si>
    <t>王文村村级电站</t>
  </si>
  <si>
    <t>王英镇王文村</t>
  </si>
  <si>
    <t>20180719</t>
  </si>
  <si>
    <t>王英村村级电站</t>
  </si>
  <si>
    <t>王英镇王英村</t>
  </si>
  <si>
    <r>
      <rPr>
        <sz val="10"/>
        <color rgb="FF000000"/>
        <rFont val="宋体"/>
        <charset val="0"/>
      </rPr>
      <t>新街村联村电站</t>
    </r>
    <r>
      <rPr>
        <sz val="10"/>
        <color rgb="FF000000"/>
        <rFont val="SansSerif"/>
        <charset val="0"/>
      </rPr>
      <t>2</t>
    </r>
  </si>
  <si>
    <t>王英镇新街村</t>
  </si>
  <si>
    <r>
      <rPr>
        <sz val="10"/>
        <color rgb="FF000000"/>
        <rFont val="宋体"/>
        <charset val="0"/>
      </rPr>
      <t>新街村联村电站</t>
    </r>
    <r>
      <rPr>
        <sz val="10"/>
        <color rgb="FF000000"/>
        <rFont val="SansSerif"/>
        <charset val="0"/>
      </rPr>
      <t>1</t>
    </r>
  </si>
  <si>
    <t>6823069532/6822997304</t>
  </si>
  <si>
    <t>新屋村村级电站</t>
  </si>
  <si>
    <t>王英镇新屋村</t>
  </si>
  <si>
    <t>杨林村村级电站</t>
  </si>
  <si>
    <t>王英镇杨林村</t>
  </si>
  <si>
    <t>钟泉村村级电站</t>
  </si>
  <si>
    <t>王英镇钟泉村</t>
  </si>
  <si>
    <r>
      <rPr>
        <sz val="10"/>
        <color rgb="FF000000"/>
        <rFont val="SansSerif"/>
        <charset val="0"/>
      </rPr>
      <t>6854368482</t>
    </r>
    <r>
      <rPr>
        <sz val="10"/>
        <color rgb="FF000000"/>
        <rFont val="宋体"/>
        <charset val="0"/>
      </rPr>
      <t>/</t>
    </r>
    <r>
      <rPr>
        <sz val="10"/>
        <color rgb="FF000000"/>
        <rFont val="SansSerif"/>
        <charset val="0"/>
      </rPr>
      <t>6854465444</t>
    </r>
  </si>
  <si>
    <t>金盆村村级电站</t>
  </si>
  <si>
    <t>韦源口镇金盆村</t>
  </si>
  <si>
    <t>茅村村村级电站</t>
  </si>
  <si>
    <t>韦源口镇茅村村</t>
  </si>
  <si>
    <t>宝塔村村级电站</t>
  </si>
  <si>
    <t>兴国镇宝塔村</t>
  </si>
  <si>
    <t>七里岗村村级电站</t>
  </si>
  <si>
    <t>兴国镇七里岗村</t>
  </si>
  <si>
    <t>坳上村村级电站</t>
  </si>
  <si>
    <t>洋港镇坳上村</t>
  </si>
  <si>
    <t>崩山村村级电站</t>
  </si>
  <si>
    <t>洋港镇崩山村</t>
  </si>
  <si>
    <t>潮坑村村级电站</t>
  </si>
  <si>
    <t>洋港镇潮坑村</t>
  </si>
  <si>
    <t>车梁村村级电站</t>
  </si>
  <si>
    <t>洋港镇车梁村</t>
  </si>
  <si>
    <t>洞下村村级电站</t>
  </si>
  <si>
    <t>洋港镇洞下村</t>
  </si>
  <si>
    <t>20180709</t>
  </si>
  <si>
    <t>胡桥村村级电站</t>
  </si>
  <si>
    <t>洋港镇胡桥村</t>
  </si>
  <si>
    <t>黄坪村村级电站</t>
  </si>
  <si>
    <t>洋港镇黄坪村</t>
  </si>
  <si>
    <t>上畈村村级电站</t>
  </si>
  <si>
    <t>洋港镇上畈村</t>
  </si>
  <si>
    <t>湾塘村村级电站</t>
  </si>
  <si>
    <t>洋港镇湾塘村</t>
  </si>
  <si>
    <t>下畈村联村电站</t>
  </si>
  <si>
    <t>洋港镇下畈村</t>
  </si>
  <si>
    <t>小港村村级电站</t>
  </si>
  <si>
    <t>洋港镇小港村</t>
  </si>
  <si>
    <t>新城村村级电站</t>
  </si>
  <si>
    <t>洋港镇新城村</t>
  </si>
  <si>
    <r>
      <rPr>
        <sz val="10"/>
        <color rgb="FF000000"/>
        <rFont val="宋体"/>
        <charset val="0"/>
      </rPr>
      <t>中罗村村级电站</t>
    </r>
    <r>
      <rPr>
        <sz val="10"/>
        <color rgb="FF000000"/>
        <rFont val="SansSerif"/>
        <charset val="0"/>
      </rPr>
      <t>1</t>
    </r>
  </si>
  <si>
    <t>洋港镇中罗村</t>
  </si>
  <si>
    <r>
      <rPr>
        <sz val="10"/>
        <color rgb="FF000000"/>
        <rFont val="宋体"/>
        <charset val="0"/>
      </rPr>
      <t>中罗村村级电站</t>
    </r>
    <r>
      <rPr>
        <sz val="10"/>
        <color rgb="FF000000"/>
        <rFont val="SansSerif"/>
        <charset val="0"/>
      </rPr>
      <t>2</t>
    </r>
  </si>
  <si>
    <t>6836938832/6836932209</t>
  </si>
  <si>
    <t>四松村村级电站1/2</t>
  </si>
  <si>
    <t>太子镇四松村</t>
  </si>
  <si>
    <t>济桥村村级电站</t>
  </si>
  <si>
    <t>太子镇济桥村</t>
  </si>
  <si>
    <t>径源村村级电站</t>
  </si>
  <si>
    <t>太子镇径源村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</si>
</sst>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9"/>
      <color indexed="8"/>
      <name val="Arial"/>
      <charset val="0"/>
    </font>
    <font>
      <sz val="10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SansSerif"/>
      <charset val="0"/>
    </font>
    <font>
      <sz val="10"/>
      <color indexed="8"/>
      <name val="仿宋_GB2312"/>
      <charset val="134"/>
    </font>
    <font>
      <sz val="10"/>
      <color rgb="FF000000"/>
      <name val="SansSerif"/>
      <charset val="0"/>
    </font>
    <font>
      <sz val="9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Alignment="1" applyProtection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10"/>
  <sheetViews>
    <sheetView tabSelected="1" workbookViewId="0">
      <selection activeCell="J5" sqref="J5:L5"/>
    </sheetView>
  </sheetViews>
  <sheetFormatPr defaultColWidth="9" defaultRowHeight="13.5"/>
  <cols>
    <col min="1" max="1" width="4.875" style="1" customWidth="1"/>
    <col min="2" max="2" width="21.125" style="2" customWidth="1"/>
    <col min="3" max="3" width="17.875" style="3" customWidth="1"/>
    <col min="4" max="4" width="15" style="1" customWidth="1"/>
    <col min="5" max="5" width="9" style="1"/>
    <col min="6" max="6" width="9.375" style="3"/>
    <col min="7" max="8" width="10.375" style="3"/>
    <col min="9" max="9" width="11.25" style="4" customWidth="1"/>
    <col min="10" max="12" width="12.75" style="4" customWidth="1"/>
    <col min="13" max="16383" width="9" style="1"/>
  </cols>
  <sheetData>
    <row r="1" s="1" customFormat="1" ht="25.5" spans="1:12">
      <c r="A1" s="5" t="s">
        <v>0</v>
      </c>
      <c r="B1" s="6"/>
      <c r="C1" s="6"/>
      <c r="D1" s="6"/>
      <c r="E1" s="6"/>
      <c r="F1" s="5"/>
      <c r="G1" s="5"/>
      <c r="H1" s="5"/>
      <c r="I1" s="28"/>
      <c r="J1" s="28"/>
      <c r="K1" s="28"/>
      <c r="L1" s="28"/>
    </row>
    <row r="2" s="1" customFormat="1" ht="25.5" spans="1:12">
      <c r="A2" s="7" t="s">
        <v>1</v>
      </c>
      <c r="B2" s="8"/>
      <c r="C2" s="9"/>
      <c r="D2" s="8"/>
      <c r="E2" s="8"/>
      <c r="F2" s="10"/>
      <c r="G2" s="11"/>
      <c r="H2" s="12"/>
      <c r="I2" s="29"/>
      <c r="J2" s="29"/>
      <c r="K2" s="30"/>
      <c r="L2" s="30"/>
    </row>
    <row r="3" s="1" customFormat="1" ht="28" customHeight="1" spans="1:1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1" t="s">
        <v>10</v>
      </c>
      <c r="J3" s="31"/>
      <c r="K3" s="31"/>
      <c r="L3" s="31"/>
    </row>
    <row r="4" s="1" customFormat="1" ht="33" customHeight="1" spans="1:12">
      <c r="A4" s="13"/>
      <c r="B4" s="13"/>
      <c r="C4" s="13"/>
      <c r="D4" s="13"/>
      <c r="E4" s="13"/>
      <c r="F4" s="13"/>
      <c r="G4" s="13"/>
      <c r="H4" s="13"/>
      <c r="I4" s="31" t="s">
        <v>11</v>
      </c>
      <c r="J4" s="31" t="s">
        <v>12</v>
      </c>
      <c r="K4" s="31" t="s">
        <v>13</v>
      </c>
      <c r="L4" s="31" t="s">
        <v>14</v>
      </c>
    </row>
    <row r="5" s="1" customFormat="1" ht="28" customHeight="1" spans="1:12">
      <c r="A5" s="14" t="s">
        <v>15</v>
      </c>
      <c r="B5" s="14"/>
      <c r="C5" s="14"/>
      <c r="D5" s="14"/>
      <c r="E5" s="14"/>
      <c r="F5" s="14">
        <f t="shared" ref="F5:M5" si="0">SUM(F6:F212)</f>
        <v>25944.48</v>
      </c>
      <c r="G5" s="14">
        <f t="shared" si="0"/>
        <v>6189348</v>
      </c>
      <c r="H5" s="14">
        <f t="shared" si="0"/>
        <v>6189348</v>
      </c>
      <c r="I5" s="14">
        <f>J5+K5+L5</f>
        <v>3837395.76</v>
      </c>
      <c r="J5" s="14">
        <f t="shared" si="0"/>
        <v>2599526.16</v>
      </c>
      <c r="K5" s="14">
        <f t="shared" si="0"/>
        <v>618934.8</v>
      </c>
      <c r="L5" s="14">
        <f t="shared" si="0"/>
        <v>618934.8</v>
      </c>
    </row>
    <row r="6" s="1" customFormat="1" spans="1:12">
      <c r="A6" s="15">
        <v>1</v>
      </c>
      <c r="B6" s="16">
        <v>6858126712</v>
      </c>
      <c r="C6" s="17" t="s">
        <v>16</v>
      </c>
      <c r="D6" s="17" t="s">
        <v>17</v>
      </c>
      <c r="E6" s="18">
        <v>20180628</v>
      </c>
      <c r="F6" s="19">
        <v>80</v>
      </c>
      <c r="G6" s="20">
        <v>21967</v>
      </c>
      <c r="H6" s="20">
        <v>21967</v>
      </c>
      <c r="I6" s="14">
        <f>J6+K6+L6</f>
        <v>13619.54</v>
      </c>
      <c r="J6" s="32">
        <f>H6*0.42</f>
        <v>9226.14</v>
      </c>
      <c r="K6" s="32">
        <f>H6*0.1</f>
        <v>2196.7</v>
      </c>
      <c r="L6" s="32">
        <f>G6*0.1</f>
        <v>2196.7</v>
      </c>
    </row>
    <row r="7" s="1" customFormat="1" spans="1:12">
      <c r="A7" s="15">
        <v>2</v>
      </c>
      <c r="B7" s="21">
        <v>6861043532</v>
      </c>
      <c r="C7" s="22" t="s">
        <v>18</v>
      </c>
      <c r="D7" s="22" t="s">
        <v>19</v>
      </c>
      <c r="E7" s="23">
        <v>20180827</v>
      </c>
      <c r="F7" s="24">
        <v>80</v>
      </c>
      <c r="G7" s="20">
        <v>22211</v>
      </c>
      <c r="H7" s="20">
        <v>22211</v>
      </c>
      <c r="I7" s="14">
        <f t="shared" ref="I7:I70" si="1">J7+K7+L7</f>
        <v>13770.82</v>
      </c>
      <c r="J7" s="32">
        <f t="shared" ref="J7:J70" si="2">H7*0.42</f>
        <v>9328.62</v>
      </c>
      <c r="K7" s="32">
        <f t="shared" ref="K7:K70" si="3">H7*0.1</f>
        <v>2221.1</v>
      </c>
      <c r="L7" s="32">
        <f t="shared" ref="L7:L70" si="4">G7*0.1</f>
        <v>2221.1</v>
      </c>
    </row>
    <row r="8" s="1" customFormat="1" spans="1:12">
      <c r="A8" s="15">
        <v>3</v>
      </c>
      <c r="B8" s="21">
        <v>6837046743</v>
      </c>
      <c r="C8" s="22" t="s">
        <v>20</v>
      </c>
      <c r="D8" s="22" t="s">
        <v>21</v>
      </c>
      <c r="E8" s="23">
        <v>20170623</v>
      </c>
      <c r="F8" s="24">
        <v>84</v>
      </c>
      <c r="G8" s="20">
        <v>16166</v>
      </c>
      <c r="H8" s="20">
        <v>16166</v>
      </c>
      <c r="I8" s="14">
        <f t="shared" si="1"/>
        <v>10022.92</v>
      </c>
      <c r="J8" s="32">
        <f t="shared" si="2"/>
        <v>6789.72</v>
      </c>
      <c r="K8" s="32">
        <f t="shared" si="3"/>
        <v>1616.6</v>
      </c>
      <c r="L8" s="32">
        <f t="shared" si="4"/>
        <v>1616.6</v>
      </c>
    </row>
    <row r="9" s="1" customFormat="1" spans="1:12">
      <c r="A9" s="15">
        <v>4</v>
      </c>
      <c r="B9" s="21">
        <v>6853603649</v>
      </c>
      <c r="C9" s="22" t="s">
        <v>22</v>
      </c>
      <c r="D9" s="22" t="s">
        <v>21</v>
      </c>
      <c r="E9" s="23">
        <v>20180412</v>
      </c>
      <c r="F9" s="24">
        <v>150</v>
      </c>
      <c r="G9" s="20">
        <v>38397</v>
      </c>
      <c r="H9" s="20">
        <v>38397</v>
      </c>
      <c r="I9" s="14">
        <f t="shared" si="1"/>
        <v>23806.14</v>
      </c>
      <c r="J9" s="32">
        <f t="shared" si="2"/>
        <v>16126.74</v>
      </c>
      <c r="K9" s="32">
        <f t="shared" si="3"/>
        <v>3839.7</v>
      </c>
      <c r="L9" s="32">
        <f t="shared" si="4"/>
        <v>3839.7</v>
      </c>
    </row>
    <row r="10" s="1" customFormat="1" spans="1:12">
      <c r="A10" s="15">
        <v>5</v>
      </c>
      <c r="B10" s="21">
        <v>6856454846</v>
      </c>
      <c r="C10" s="22" t="s">
        <v>23</v>
      </c>
      <c r="D10" s="22" t="s">
        <v>24</v>
      </c>
      <c r="E10" s="23">
        <v>20180530</v>
      </c>
      <c r="F10" s="24">
        <v>80</v>
      </c>
      <c r="G10" s="20">
        <v>22382</v>
      </c>
      <c r="H10" s="20">
        <v>22382</v>
      </c>
      <c r="I10" s="14">
        <f t="shared" si="1"/>
        <v>13876.84</v>
      </c>
      <c r="J10" s="32">
        <f t="shared" si="2"/>
        <v>9400.44</v>
      </c>
      <c r="K10" s="32">
        <f t="shared" si="3"/>
        <v>2238.2</v>
      </c>
      <c r="L10" s="32">
        <f t="shared" si="4"/>
        <v>2238.2</v>
      </c>
    </row>
    <row r="11" s="1" customFormat="1" spans="1:12">
      <c r="A11" s="15">
        <v>6</v>
      </c>
      <c r="B11" s="21">
        <v>6847979019</v>
      </c>
      <c r="C11" s="22" t="s">
        <v>25</v>
      </c>
      <c r="D11" s="22" t="s">
        <v>26</v>
      </c>
      <c r="E11" s="23">
        <v>20171221</v>
      </c>
      <c r="F11" s="24">
        <v>80</v>
      </c>
      <c r="G11" s="20">
        <v>20726</v>
      </c>
      <c r="H11" s="20">
        <v>20726</v>
      </c>
      <c r="I11" s="14">
        <f t="shared" si="1"/>
        <v>12850.12</v>
      </c>
      <c r="J11" s="32">
        <f t="shared" si="2"/>
        <v>8704.92</v>
      </c>
      <c r="K11" s="32">
        <f t="shared" si="3"/>
        <v>2072.6</v>
      </c>
      <c r="L11" s="32">
        <f t="shared" si="4"/>
        <v>2072.6</v>
      </c>
    </row>
    <row r="12" s="1" customFormat="1" spans="1:12">
      <c r="A12" s="15">
        <v>7</v>
      </c>
      <c r="B12" s="21">
        <v>6853099749</v>
      </c>
      <c r="C12" s="22" t="s">
        <v>27</v>
      </c>
      <c r="D12" s="22" t="s">
        <v>28</v>
      </c>
      <c r="E12" s="23">
        <v>20180328</v>
      </c>
      <c r="F12" s="24">
        <v>80</v>
      </c>
      <c r="G12" s="20">
        <v>18511</v>
      </c>
      <c r="H12" s="20">
        <v>18511</v>
      </c>
      <c r="I12" s="14">
        <f t="shared" si="1"/>
        <v>11476.82</v>
      </c>
      <c r="J12" s="32">
        <f t="shared" si="2"/>
        <v>7774.62</v>
      </c>
      <c r="K12" s="32">
        <f t="shared" si="3"/>
        <v>1851.1</v>
      </c>
      <c r="L12" s="32">
        <f t="shared" si="4"/>
        <v>1851.1</v>
      </c>
    </row>
    <row r="13" s="1" customFormat="1" spans="1:12">
      <c r="A13" s="15">
        <v>8</v>
      </c>
      <c r="B13" s="21">
        <v>6861044102</v>
      </c>
      <c r="C13" s="22" t="s">
        <v>29</v>
      </c>
      <c r="D13" s="22" t="s">
        <v>30</v>
      </c>
      <c r="E13" s="23">
        <v>20180827</v>
      </c>
      <c r="F13" s="24">
        <v>80</v>
      </c>
      <c r="G13" s="20">
        <v>21033</v>
      </c>
      <c r="H13" s="20">
        <v>21033</v>
      </c>
      <c r="I13" s="14">
        <f t="shared" si="1"/>
        <v>13040.46</v>
      </c>
      <c r="J13" s="32">
        <f t="shared" si="2"/>
        <v>8833.86</v>
      </c>
      <c r="K13" s="32">
        <f t="shared" si="3"/>
        <v>2103.3</v>
      </c>
      <c r="L13" s="32">
        <f t="shared" si="4"/>
        <v>2103.3</v>
      </c>
    </row>
    <row r="14" s="1" customFormat="1" spans="1:12">
      <c r="A14" s="15">
        <v>9</v>
      </c>
      <c r="B14" s="21">
        <v>6848666516</v>
      </c>
      <c r="C14" s="22" t="s">
        <v>31</v>
      </c>
      <c r="D14" s="22" t="s">
        <v>32</v>
      </c>
      <c r="E14" s="23">
        <v>20171229</v>
      </c>
      <c r="F14" s="24">
        <v>80</v>
      </c>
      <c r="G14" s="20">
        <v>21970</v>
      </c>
      <c r="H14" s="20">
        <v>21970</v>
      </c>
      <c r="I14" s="14">
        <f t="shared" si="1"/>
        <v>13621.4</v>
      </c>
      <c r="J14" s="32">
        <f t="shared" si="2"/>
        <v>9227.4</v>
      </c>
      <c r="K14" s="32">
        <f t="shared" si="3"/>
        <v>2197</v>
      </c>
      <c r="L14" s="32">
        <f t="shared" si="4"/>
        <v>2197</v>
      </c>
    </row>
    <row r="15" s="1" customFormat="1" spans="1:12">
      <c r="A15" s="15">
        <v>10</v>
      </c>
      <c r="B15" s="21">
        <v>6847978582</v>
      </c>
      <c r="C15" s="22" t="s">
        <v>33</v>
      </c>
      <c r="D15" s="22" t="s">
        <v>34</v>
      </c>
      <c r="E15" s="23">
        <v>20171221</v>
      </c>
      <c r="F15" s="24">
        <v>80</v>
      </c>
      <c r="G15" s="20">
        <v>13936</v>
      </c>
      <c r="H15" s="20">
        <v>13936</v>
      </c>
      <c r="I15" s="14">
        <f t="shared" si="1"/>
        <v>8640.32</v>
      </c>
      <c r="J15" s="32">
        <f t="shared" si="2"/>
        <v>5853.12</v>
      </c>
      <c r="K15" s="32">
        <f t="shared" si="3"/>
        <v>1393.6</v>
      </c>
      <c r="L15" s="32">
        <f t="shared" si="4"/>
        <v>1393.6</v>
      </c>
    </row>
    <row r="16" s="1" customFormat="1" spans="1:12">
      <c r="A16" s="15">
        <v>11</v>
      </c>
      <c r="B16" s="21">
        <v>6855992949</v>
      </c>
      <c r="C16" s="22" t="s">
        <v>35</v>
      </c>
      <c r="D16" s="22" t="s">
        <v>36</v>
      </c>
      <c r="E16" s="23">
        <v>20180522</v>
      </c>
      <c r="F16" s="24">
        <v>80</v>
      </c>
      <c r="G16" s="20">
        <v>16454</v>
      </c>
      <c r="H16" s="20">
        <v>16454</v>
      </c>
      <c r="I16" s="14">
        <f t="shared" si="1"/>
        <v>10201.48</v>
      </c>
      <c r="J16" s="32">
        <f t="shared" si="2"/>
        <v>6910.68</v>
      </c>
      <c r="K16" s="32">
        <f t="shared" si="3"/>
        <v>1645.4</v>
      </c>
      <c r="L16" s="32">
        <f t="shared" si="4"/>
        <v>1645.4</v>
      </c>
    </row>
    <row r="17" s="1" customFormat="1" spans="1:12">
      <c r="A17" s="15">
        <v>12</v>
      </c>
      <c r="B17" s="21">
        <v>6855988180</v>
      </c>
      <c r="C17" s="22" t="s">
        <v>37</v>
      </c>
      <c r="D17" s="22" t="s">
        <v>38</v>
      </c>
      <c r="E17" s="23">
        <v>20180522</v>
      </c>
      <c r="F17" s="24">
        <v>55</v>
      </c>
      <c r="G17" s="20">
        <v>15404</v>
      </c>
      <c r="H17" s="20">
        <v>15404</v>
      </c>
      <c r="I17" s="14">
        <f t="shared" si="1"/>
        <v>9550.48</v>
      </c>
      <c r="J17" s="32">
        <f t="shared" si="2"/>
        <v>6469.68</v>
      </c>
      <c r="K17" s="32">
        <f t="shared" si="3"/>
        <v>1540.4</v>
      </c>
      <c r="L17" s="32">
        <f t="shared" si="4"/>
        <v>1540.4</v>
      </c>
    </row>
    <row r="18" s="1" customFormat="1" spans="1:12">
      <c r="A18" s="15">
        <v>13</v>
      </c>
      <c r="B18" s="21">
        <v>6856458242</v>
      </c>
      <c r="C18" s="22" t="s">
        <v>39</v>
      </c>
      <c r="D18" s="22" t="s">
        <v>40</v>
      </c>
      <c r="E18" s="23">
        <v>20180530</v>
      </c>
      <c r="F18" s="24">
        <v>80</v>
      </c>
      <c r="G18" s="20">
        <v>20933</v>
      </c>
      <c r="H18" s="20">
        <v>20933</v>
      </c>
      <c r="I18" s="14">
        <f t="shared" si="1"/>
        <v>12978.46</v>
      </c>
      <c r="J18" s="32">
        <f t="shared" si="2"/>
        <v>8791.86</v>
      </c>
      <c r="K18" s="32">
        <f t="shared" si="3"/>
        <v>2093.3</v>
      </c>
      <c r="L18" s="32">
        <f t="shared" si="4"/>
        <v>2093.3</v>
      </c>
    </row>
    <row r="19" s="1" customFormat="1" spans="1:12">
      <c r="A19" s="15">
        <v>14</v>
      </c>
      <c r="B19" s="21">
        <v>6853081438</v>
      </c>
      <c r="C19" s="22" t="s">
        <v>41</v>
      </c>
      <c r="D19" s="22" t="s">
        <v>42</v>
      </c>
      <c r="E19" s="23">
        <v>20180328</v>
      </c>
      <c r="F19" s="24">
        <v>80</v>
      </c>
      <c r="G19" s="20">
        <v>16085</v>
      </c>
      <c r="H19" s="20">
        <v>16085</v>
      </c>
      <c r="I19" s="14">
        <f t="shared" si="1"/>
        <v>9972.7</v>
      </c>
      <c r="J19" s="32">
        <f t="shared" si="2"/>
        <v>6755.7</v>
      </c>
      <c r="K19" s="32">
        <f t="shared" si="3"/>
        <v>1608.5</v>
      </c>
      <c r="L19" s="32">
        <f t="shared" si="4"/>
        <v>1608.5</v>
      </c>
    </row>
    <row r="20" s="1" customFormat="1" spans="1:12">
      <c r="A20" s="15">
        <v>15</v>
      </c>
      <c r="B20" s="21">
        <v>6847978537</v>
      </c>
      <c r="C20" s="22" t="s">
        <v>43</v>
      </c>
      <c r="D20" s="22" t="s">
        <v>44</v>
      </c>
      <c r="E20" s="23">
        <v>20171221</v>
      </c>
      <c r="F20" s="24">
        <v>80</v>
      </c>
      <c r="G20" s="20">
        <v>19513</v>
      </c>
      <c r="H20" s="20">
        <v>19513</v>
      </c>
      <c r="I20" s="14">
        <f t="shared" si="1"/>
        <v>12098.06</v>
      </c>
      <c r="J20" s="32">
        <f t="shared" si="2"/>
        <v>8195.46</v>
      </c>
      <c r="K20" s="32">
        <f t="shared" si="3"/>
        <v>1951.3</v>
      </c>
      <c r="L20" s="32">
        <f t="shared" si="4"/>
        <v>1951.3</v>
      </c>
    </row>
    <row r="21" s="1" customFormat="1" spans="1:12">
      <c r="A21" s="15">
        <v>16</v>
      </c>
      <c r="B21" s="21">
        <v>6856393192</v>
      </c>
      <c r="C21" s="22" t="s">
        <v>45</v>
      </c>
      <c r="D21" s="22" t="s">
        <v>46</v>
      </c>
      <c r="E21" s="23">
        <v>20180530</v>
      </c>
      <c r="F21" s="24">
        <v>80</v>
      </c>
      <c r="G21" s="20">
        <v>21985</v>
      </c>
      <c r="H21" s="20">
        <v>21985</v>
      </c>
      <c r="I21" s="14">
        <f t="shared" si="1"/>
        <v>13630.7</v>
      </c>
      <c r="J21" s="32">
        <f t="shared" si="2"/>
        <v>9233.7</v>
      </c>
      <c r="K21" s="32">
        <f t="shared" si="3"/>
        <v>2198.5</v>
      </c>
      <c r="L21" s="32">
        <f t="shared" si="4"/>
        <v>2198.5</v>
      </c>
    </row>
    <row r="22" s="1" customFormat="1" spans="1:12">
      <c r="A22" s="15">
        <v>17</v>
      </c>
      <c r="B22" s="21">
        <v>6856450235</v>
      </c>
      <c r="C22" s="22" t="s">
        <v>47</v>
      </c>
      <c r="D22" s="22" t="s">
        <v>48</v>
      </c>
      <c r="E22" s="23">
        <v>20180530</v>
      </c>
      <c r="F22" s="24">
        <v>80</v>
      </c>
      <c r="G22" s="20">
        <v>22916</v>
      </c>
      <c r="H22" s="20">
        <v>22916</v>
      </c>
      <c r="I22" s="14">
        <f t="shared" si="1"/>
        <v>14207.92</v>
      </c>
      <c r="J22" s="32">
        <f t="shared" si="2"/>
        <v>9624.72</v>
      </c>
      <c r="K22" s="32">
        <f t="shared" si="3"/>
        <v>2291.6</v>
      </c>
      <c r="L22" s="32">
        <f t="shared" si="4"/>
        <v>2291.6</v>
      </c>
    </row>
    <row r="23" s="1" customFormat="1" spans="1:12">
      <c r="A23" s="15">
        <v>18</v>
      </c>
      <c r="B23" s="21">
        <v>6855760003</v>
      </c>
      <c r="C23" s="22" t="s">
        <v>49</v>
      </c>
      <c r="D23" s="22" t="s">
        <v>50</v>
      </c>
      <c r="E23" s="23">
        <v>20180517</v>
      </c>
      <c r="F23" s="24">
        <v>80</v>
      </c>
      <c r="G23" s="20">
        <v>19200</v>
      </c>
      <c r="H23" s="20">
        <v>19200</v>
      </c>
      <c r="I23" s="14">
        <f t="shared" si="1"/>
        <v>11904</v>
      </c>
      <c r="J23" s="32">
        <f t="shared" si="2"/>
        <v>8064</v>
      </c>
      <c r="K23" s="32">
        <f t="shared" si="3"/>
        <v>1920</v>
      </c>
      <c r="L23" s="32">
        <f t="shared" si="4"/>
        <v>1920</v>
      </c>
    </row>
    <row r="24" s="1" customFormat="1" spans="1:12">
      <c r="A24" s="15">
        <v>19</v>
      </c>
      <c r="B24" s="21">
        <v>6853738002</v>
      </c>
      <c r="C24" s="22" t="s">
        <v>51</v>
      </c>
      <c r="D24" s="22" t="s">
        <v>52</v>
      </c>
      <c r="E24" s="23">
        <v>20180413</v>
      </c>
      <c r="F24" s="24">
        <v>80</v>
      </c>
      <c r="G24" s="20">
        <v>21869</v>
      </c>
      <c r="H24" s="20">
        <v>21869</v>
      </c>
      <c r="I24" s="14">
        <f t="shared" si="1"/>
        <v>13558.78</v>
      </c>
      <c r="J24" s="32">
        <f t="shared" si="2"/>
        <v>9184.98</v>
      </c>
      <c r="K24" s="32">
        <f t="shared" si="3"/>
        <v>2186.9</v>
      </c>
      <c r="L24" s="32">
        <f t="shared" si="4"/>
        <v>2186.9</v>
      </c>
    </row>
    <row r="25" s="1" customFormat="1" spans="1:12">
      <c r="A25" s="15">
        <v>20</v>
      </c>
      <c r="B25" s="21">
        <v>6853085791</v>
      </c>
      <c r="C25" s="22" t="s">
        <v>53</v>
      </c>
      <c r="D25" s="22" t="s">
        <v>54</v>
      </c>
      <c r="E25" s="23">
        <v>20180328</v>
      </c>
      <c r="F25" s="24">
        <v>80</v>
      </c>
      <c r="G25" s="20">
        <v>20662</v>
      </c>
      <c r="H25" s="20">
        <v>20662</v>
      </c>
      <c r="I25" s="14">
        <f t="shared" si="1"/>
        <v>12810.44</v>
      </c>
      <c r="J25" s="32">
        <f t="shared" si="2"/>
        <v>8678.04</v>
      </c>
      <c r="K25" s="32">
        <f t="shared" si="3"/>
        <v>2066.2</v>
      </c>
      <c r="L25" s="32">
        <f t="shared" si="4"/>
        <v>2066.2</v>
      </c>
    </row>
    <row r="26" s="1" customFormat="1" spans="1:12">
      <c r="A26" s="15">
        <v>21</v>
      </c>
      <c r="B26" s="21">
        <v>6836966738</v>
      </c>
      <c r="C26" s="22" t="s">
        <v>55</v>
      </c>
      <c r="D26" s="22" t="s">
        <v>56</v>
      </c>
      <c r="E26" s="23">
        <v>20170622</v>
      </c>
      <c r="F26" s="24">
        <v>150</v>
      </c>
      <c r="G26" s="20">
        <v>32527</v>
      </c>
      <c r="H26" s="20">
        <v>32527</v>
      </c>
      <c r="I26" s="14">
        <f t="shared" si="1"/>
        <v>20166.74</v>
      </c>
      <c r="J26" s="32">
        <f t="shared" si="2"/>
        <v>13661.34</v>
      </c>
      <c r="K26" s="32">
        <f t="shared" si="3"/>
        <v>3252.7</v>
      </c>
      <c r="L26" s="32">
        <f t="shared" si="4"/>
        <v>3252.7</v>
      </c>
    </row>
    <row r="27" s="1" customFormat="1" spans="1:12">
      <c r="A27" s="15">
        <v>22</v>
      </c>
      <c r="B27" s="21">
        <v>6847979022</v>
      </c>
      <c r="C27" s="22" t="s">
        <v>57</v>
      </c>
      <c r="D27" s="22" t="s">
        <v>58</v>
      </c>
      <c r="E27" s="23">
        <v>20171221</v>
      </c>
      <c r="F27" s="24">
        <v>80</v>
      </c>
      <c r="G27" s="20">
        <v>21418</v>
      </c>
      <c r="H27" s="20">
        <v>21418</v>
      </c>
      <c r="I27" s="14">
        <f t="shared" si="1"/>
        <v>13279.16</v>
      </c>
      <c r="J27" s="32">
        <f t="shared" si="2"/>
        <v>8995.56</v>
      </c>
      <c r="K27" s="32">
        <f t="shared" si="3"/>
        <v>2141.8</v>
      </c>
      <c r="L27" s="32">
        <f t="shared" si="4"/>
        <v>2141.8</v>
      </c>
    </row>
    <row r="28" s="1" customFormat="1" spans="1:12">
      <c r="A28" s="15">
        <v>23</v>
      </c>
      <c r="B28" s="21">
        <v>6853738132</v>
      </c>
      <c r="C28" s="22" t="s">
        <v>59</v>
      </c>
      <c r="D28" s="22" t="s">
        <v>60</v>
      </c>
      <c r="E28" s="23">
        <v>20180413</v>
      </c>
      <c r="F28" s="24">
        <v>80</v>
      </c>
      <c r="G28" s="20">
        <v>22103</v>
      </c>
      <c r="H28" s="20">
        <v>22103</v>
      </c>
      <c r="I28" s="14">
        <f t="shared" si="1"/>
        <v>13703.86</v>
      </c>
      <c r="J28" s="32">
        <f t="shared" si="2"/>
        <v>9283.26</v>
      </c>
      <c r="K28" s="32">
        <f t="shared" si="3"/>
        <v>2210.3</v>
      </c>
      <c r="L28" s="32">
        <f t="shared" si="4"/>
        <v>2210.3</v>
      </c>
    </row>
    <row r="29" s="1" customFormat="1" spans="1:12">
      <c r="A29" s="15">
        <v>24</v>
      </c>
      <c r="B29" s="21">
        <v>6836608205</v>
      </c>
      <c r="C29" s="22" t="s">
        <v>61</v>
      </c>
      <c r="D29" s="22" t="s">
        <v>62</v>
      </c>
      <c r="E29" s="23">
        <v>20170619</v>
      </c>
      <c r="F29" s="24">
        <v>130</v>
      </c>
      <c r="G29" s="20">
        <v>25009</v>
      </c>
      <c r="H29" s="20">
        <v>25009</v>
      </c>
      <c r="I29" s="14">
        <f t="shared" si="1"/>
        <v>15505.58</v>
      </c>
      <c r="J29" s="32">
        <f t="shared" si="2"/>
        <v>10503.78</v>
      </c>
      <c r="K29" s="32">
        <f t="shared" si="3"/>
        <v>2500.9</v>
      </c>
      <c r="L29" s="32">
        <f t="shared" si="4"/>
        <v>2500.9</v>
      </c>
    </row>
    <row r="30" s="1" customFormat="1" spans="1:12">
      <c r="A30" s="15">
        <v>25</v>
      </c>
      <c r="B30" s="21">
        <v>6834811603</v>
      </c>
      <c r="C30" s="22" t="s">
        <v>63</v>
      </c>
      <c r="D30" s="22" t="s">
        <v>64</v>
      </c>
      <c r="E30" s="23">
        <v>20170519</v>
      </c>
      <c r="F30" s="24">
        <v>80</v>
      </c>
      <c r="G30" s="20">
        <v>15957</v>
      </c>
      <c r="H30" s="20">
        <v>15957</v>
      </c>
      <c r="I30" s="14">
        <f t="shared" si="1"/>
        <v>9893.34</v>
      </c>
      <c r="J30" s="32">
        <f t="shared" si="2"/>
        <v>6701.94</v>
      </c>
      <c r="K30" s="32">
        <f t="shared" si="3"/>
        <v>1595.7</v>
      </c>
      <c r="L30" s="32">
        <f t="shared" si="4"/>
        <v>1595.7</v>
      </c>
    </row>
    <row r="31" s="1" customFormat="1" spans="1:12">
      <c r="A31" s="15">
        <v>26</v>
      </c>
      <c r="B31" s="21">
        <v>6836571989</v>
      </c>
      <c r="C31" s="22" t="s">
        <v>65</v>
      </c>
      <c r="D31" s="22" t="s">
        <v>64</v>
      </c>
      <c r="E31" s="23">
        <v>20170619</v>
      </c>
      <c r="F31" s="24">
        <v>60</v>
      </c>
      <c r="G31" s="20">
        <v>12270</v>
      </c>
      <c r="H31" s="20">
        <v>12270</v>
      </c>
      <c r="I31" s="14">
        <f t="shared" si="1"/>
        <v>7607.4</v>
      </c>
      <c r="J31" s="32">
        <f t="shared" si="2"/>
        <v>5153.4</v>
      </c>
      <c r="K31" s="32">
        <f t="shared" si="3"/>
        <v>1227</v>
      </c>
      <c r="L31" s="32">
        <f t="shared" si="4"/>
        <v>1227</v>
      </c>
    </row>
    <row r="32" s="1" customFormat="1" spans="1:12">
      <c r="A32" s="15">
        <v>27</v>
      </c>
      <c r="B32" s="21">
        <v>6836592678</v>
      </c>
      <c r="C32" s="25" t="s">
        <v>66</v>
      </c>
      <c r="D32" s="22" t="s">
        <v>64</v>
      </c>
      <c r="E32" s="23">
        <v>20170619</v>
      </c>
      <c r="F32" s="24">
        <v>60</v>
      </c>
      <c r="G32" s="20">
        <v>13348</v>
      </c>
      <c r="H32" s="20">
        <v>13348</v>
      </c>
      <c r="I32" s="14">
        <f t="shared" si="1"/>
        <v>8275.76</v>
      </c>
      <c r="J32" s="32">
        <f t="shared" si="2"/>
        <v>5606.16</v>
      </c>
      <c r="K32" s="32">
        <f t="shared" si="3"/>
        <v>1334.8</v>
      </c>
      <c r="L32" s="32">
        <f t="shared" si="4"/>
        <v>1334.8</v>
      </c>
    </row>
    <row r="33" s="1" customFormat="1" spans="1:12">
      <c r="A33" s="15">
        <v>28</v>
      </c>
      <c r="B33" s="21">
        <v>6853101752</v>
      </c>
      <c r="C33" s="22" t="s">
        <v>67</v>
      </c>
      <c r="D33" s="22" t="s">
        <v>68</v>
      </c>
      <c r="E33" s="23">
        <v>20180328</v>
      </c>
      <c r="F33" s="24">
        <v>80</v>
      </c>
      <c r="G33" s="20">
        <v>17769</v>
      </c>
      <c r="H33" s="20">
        <v>17769</v>
      </c>
      <c r="I33" s="14">
        <f t="shared" si="1"/>
        <v>11016.78</v>
      </c>
      <c r="J33" s="32">
        <f t="shared" si="2"/>
        <v>7462.98</v>
      </c>
      <c r="K33" s="32">
        <f t="shared" si="3"/>
        <v>1776.9</v>
      </c>
      <c r="L33" s="32">
        <f t="shared" si="4"/>
        <v>1776.9</v>
      </c>
    </row>
    <row r="34" s="1" customFormat="1" spans="1:12">
      <c r="A34" s="15">
        <v>29</v>
      </c>
      <c r="B34" s="21">
        <v>6818445529</v>
      </c>
      <c r="C34" s="22" t="s">
        <v>69</v>
      </c>
      <c r="D34" s="22" t="s">
        <v>70</v>
      </c>
      <c r="E34" s="23">
        <v>20160817</v>
      </c>
      <c r="F34" s="24">
        <v>25</v>
      </c>
      <c r="G34" s="20">
        <v>6297</v>
      </c>
      <c r="H34" s="20">
        <v>6297</v>
      </c>
      <c r="I34" s="14">
        <f t="shared" si="1"/>
        <v>3904.14</v>
      </c>
      <c r="J34" s="32">
        <f t="shared" si="2"/>
        <v>2644.74</v>
      </c>
      <c r="K34" s="32">
        <f t="shared" si="3"/>
        <v>629.7</v>
      </c>
      <c r="L34" s="32">
        <f t="shared" si="4"/>
        <v>629.7</v>
      </c>
    </row>
    <row r="35" s="1" customFormat="1" spans="1:12">
      <c r="A35" s="15">
        <v>30</v>
      </c>
      <c r="B35" s="21">
        <v>6818462085</v>
      </c>
      <c r="C35" s="22" t="s">
        <v>71</v>
      </c>
      <c r="D35" s="22" t="s">
        <v>70</v>
      </c>
      <c r="E35" s="23">
        <v>20160819</v>
      </c>
      <c r="F35" s="24">
        <v>15</v>
      </c>
      <c r="G35" s="20">
        <v>3915</v>
      </c>
      <c r="H35" s="20">
        <v>3915</v>
      </c>
      <c r="I35" s="14">
        <f t="shared" si="1"/>
        <v>2427.3</v>
      </c>
      <c r="J35" s="32">
        <f t="shared" si="2"/>
        <v>1644.3</v>
      </c>
      <c r="K35" s="32">
        <f t="shared" si="3"/>
        <v>391.5</v>
      </c>
      <c r="L35" s="32">
        <f t="shared" si="4"/>
        <v>391.5</v>
      </c>
    </row>
    <row r="36" s="1" customFormat="1" spans="1:12">
      <c r="A36" s="15">
        <v>31</v>
      </c>
      <c r="B36" s="21">
        <v>6834448331</v>
      </c>
      <c r="C36" s="22" t="s">
        <v>72</v>
      </c>
      <c r="D36" s="22" t="s">
        <v>73</v>
      </c>
      <c r="E36" s="23">
        <v>20170511</v>
      </c>
      <c r="F36" s="24">
        <v>100</v>
      </c>
      <c r="G36" s="20">
        <v>25869</v>
      </c>
      <c r="H36" s="20">
        <v>25869</v>
      </c>
      <c r="I36" s="14">
        <f t="shared" si="1"/>
        <v>16038.78</v>
      </c>
      <c r="J36" s="32">
        <f t="shared" si="2"/>
        <v>10864.98</v>
      </c>
      <c r="K36" s="32">
        <f t="shared" si="3"/>
        <v>2586.9</v>
      </c>
      <c r="L36" s="32">
        <f t="shared" si="4"/>
        <v>2586.9</v>
      </c>
    </row>
    <row r="37" s="1" customFormat="1" spans="1:12">
      <c r="A37" s="15">
        <v>32</v>
      </c>
      <c r="B37" s="21">
        <v>6856223743</v>
      </c>
      <c r="C37" s="22" t="s">
        <v>74</v>
      </c>
      <c r="D37" s="22" t="s">
        <v>75</v>
      </c>
      <c r="E37" s="23">
        <v>20180525</v>
      </c>
      <c r="F37" s="24">
        <v>80</v>
      </c>
      <c r="G37" s="20">
        <v>22188</v>
      </c>
      <c r="H37" s="20">
        <v>22188</v>
      </c>
      <c r="I37" s="14">
        <f t="shared" si="1"/>
        <v>13756.56</v>
      </c>
      <c r="J37" s="32">
        <f t="shared" si="2"/>
        <v>9318.96</v>
      </c>
      <c r="K37" s="32">
        <f t="shared" si="3"/>
        <v>2218.8</v>
      </c>
      <c r="L37" s="32">
        <f t="shared" si="4"/>
        <v>2218.8</v>
      </c>
    </row>
    <row r="38" s="1" customFormat="1" spans="1:12">
      <c r="A38" s="15">
        <v>33</v>
      </c>
      <c r="B38" s="21">
        <v>6853088875</v>
      </c>
      <c r="C38" s="22" t="s">
        <v>76</v>
      </c>
      <c r="D38" s="22" t="s">
        <v>77</v>
      </c>
      <c r="E38" s="23">
        <v>20180328</v>
      </c>
      <c r="F38" s="24">
        <v>80</v>
      </c>
      <c r="G38" s="20">
        <v>23071</v>
      </c>
      <c r="H38" s="20">
        <v>23071</v>
      </c>
      <c r="I38" s="14">
        <f t="shared" si="1"/>
        <v>14304.02</v>
      </c>
      <c r="J38" s="32">
        <f t="shared" si="2"/>
        <v>9689.82</v>
      </c>
      <c r="K38" s="32">
        <f t="shared" si="3"/>
        <v>2307.1</v>
      </c>
      <c r="L38" s="32">
        <f t="shared" si="4"/>
        <v>2307.1</v>
      </c>
    </row>
    <row r="39" s="1" customFormat="1" spans="1:12">
      <c r="A39" s="15">
        <v>34</v>
      </c>
      <c r="B39" s="21">
        <v>6856423114</v>
      </c>
      <c r="C39" s="22" t="s">
        <v>78</v>
      </c>
      <c r="D39" s="22" t="s">
        <v>79</v>
      </c>
      <c r="E39" s="23">
        <v>20180530</v>
      </c>
      <c r="F39" s="24">
        <v>80</v>
      </c>
      <c r="G39" s="20">
        <v>22100</v>
      </c>
      <c r="H39" s="20">
        <v>22100</v>
      </c>
      <c r="I39" s="14">
        <f t="shared" si="1"/>
        <v>13702</v>
      </c>
      <c r="J39" s="32">
        <f t="shared" si="2"/>
        <v>9282</v>
      </c>
      <c r="K39" s="32">
        <f t="shared" si="3"/>
        <v>2210</v>
      </c>
      <c r="L39" s="32">
        <f t="shared" si="4"/>
        <v>2210</v>
      </c>
    </row>
    <row r="40" s="1" customFormat="1" spans="1:12">
      <c r="A40" s="15">
        <v>35</v>
      </c>
      <c r="B40" s="21">
        <v>6853098560</v>
      </c>
      <c r="C40" s="22" t="s">
        <v>80</v>
      </c>
      <c r="D40" s="22" t="s">
        <v>81</v>
      </c>
      <c r="E40" s="23">
        <v>20180328</v>
      </c>
      <c r="F40" s="24">
        <v>80</v>
      </c>
      <c r="G40" s="20">
        <v>19661</v>
      </c>
      <c r="H40" s="20">
        <v>19661</v>
      </c>
      <c r="I40" s="14">
        <f t="shared" si="1"/>
        <v>12189.82</v>
      </c>
      <c r="J40" s="32">
        <f t="shared" si="2"/>
        <v>8257.62</v>
      </c>
      <c r="K40" s="32">
        <f t="shared" si="3"/>
        <v>1966.1</v>
      </c>
      <c r="L40" s="32">
        <f t="shared" si="4"/>
        <v>1966.1</v>
      </c>
    </row>
    <row r="41" s="1" customFormat="1" ht="24" spans="1:12">
      <c r="A41" s="15">
        <v>36</v>
      </c>
      <c r="B41" s="16">
        <v>6858236905</v>
      </c>
      <c r="C41" s="26" t="s">
        <v>82</v>
      </c>
      <c r="D41" s="17" t="s">
        <v>83</v>
      </c>
      <c r="E41" s="18">
        <v>20180628</v>
      </c>
      <c r="F41" s="16">
        <v>80</v>
      </c>
      <c r="G41" s="20">
        <v>21823</v>
      </c>
      <c r="H41" s="20">
        <v>21823</v>
      </c>
      <c r="I41" s="14">
        <f t="shared" si="1"/>
        <v>13530.26</v>
      </c>
      <c r="J41" s="32">
        <f t="shared" si="2"/>
        <v>9165.66</v>
      </c>
      <c r="K41" s="32">
        <f t="shared" si="3"/>
        <v>2182.3</v>
      </c>
      <c r="L41" s="32">
        <f t="shared" si="4"/>
        <v>2182.3</v>
      </c>
    </row>
    <row r="42" s="1" customFormat="1" spans="1:12">
      <c r="A42" s="15">
        <v>37</v>
      </c>
      <c r="B42" s="21">
        <v>6853087393</v>
      </c>
      <c r="C42" s="22" t="s">
        <v>84</v>
      </c>
      <c r="D42" s="22" t="s">
        <v>85</v>
      </c>
      <c r="E42" s="23">
        <v>20180328</v>
      </c>
      <c r="F42" s="24">
        <v>80</v>
      </c>
      <c r="G42" s="20">
        <v>21480</v>
      </c>
      <c r="H42" s="20">
        <v>21480</v>
      </c>
      <c r="I42" s="14">
        <f t="shared" si="1"/>
        <v>13317.6</v>
      </c>
      <c r="J42" s="32">
        <f t="shared" si="2"/>
        <v>9021.6</v>
      </c>
      <c r="K42" s="32">
        <f t="shared" si="3"/>
        <v>2148</v>
      </c>
      <c r="L42" s="32">
        <f t="shared" si="4"/>
        <v>2148</v>
      </c>
    </row>
    <row r="43" s="1" customFormat="1" spans="1:12">
      <c r="A43" s="15">
        <v>38</v>
      </c>
      <c r="B43" s="27">
        <v>6858937215</v>
      </c>
      <c r="C43" s="25" t="s">
        <v>86</v>
      </c>
      <c r="D43" s="22" t="s">
        <v>87</v>
      </c>
      <c r="E43" s="22" t="s">
        <v>88</v>
      </c>
      <c r="F43" s="27">
        <v>40</v>
      </c>
      <c r="G43" s="20">
        <v>11431</v>
      </c>
      <c r="H43" s="20">
        <v>11431</v>
      </c>
      <c r="I43" s="14">
        <f t="shared" si="1"/>
        <v>7087.22</v>
      </c>
      <c r="J43" s="32">
        <f t="shared" si="2"/>
        <v>4801.02</v>
      </c>
      <c r="K43" s="32">
        <f t="shared" si="3"/>
        <v>1143.1</v>
      </c>
      <c r="L43" s="32">
        <f t="shared" si="4"/>
        <v>1143.1</v>
      </c>
    </row>
    <row r="44" s="1" customFormat="1" spans="1:12">
      <c r="A44" s="15">
        <v>39</v>
      </c>
      <c r="B44" s="21">
        <v>6847724231</v>
      </c>
      <c r="C44" s="22" t="s">
        <v>89</v>
      </c>
      <c r="D44" s="22" t="s">
        <v>90</v>
      </c>
      <c r="E44" s="23">
        <v>20171219</v>
      </c>
      <c r="F44" s="24">
        <v>80</v>
      </c>
      <c r="G44" s="20">
        <v>21384</v>
      </c>
      <c r="H44" s="20">
        <v>21384</v>
      </c>
      <c r="I44" s="14">
        <f t="shared" si="1"/>
        <v>13258.08</v>
      </c>
      <c r="J44" s="32">
        <f t="shared" si="2"/>
        <v>8981.28</v>
      </c>
      <c r="K44" s="32">
        <f t="shared" si="3"/>
        <v>2138.4</v>
      </c>
      <c r="L44" s="32">
        <f t="shared" si="4"/>
        <v>2138.4</v>
      </c>
    </row>
    <row r="45" s="1" customFormat="1" spans="1:12">
      <c r="A45" s="15">
        <v>40</v>
      </c>
      <c r="B45" s="21">
        <v>6836874046</v>
      </c>
      <c r="C45" s="22" t="s">
        <v>91</v>
      </c>
      <c r="D45" s="22" t="s">
        <v>92</v>
      </c>
      <c r="E45" s="23">
        <v>20170621</v>
      </c>
      <c r="F45" s="24">
        <v>51.3</v>
      </c>
      <c r="G45" s="20">
        <v>12640</v>
      </c>
      <c r="H45" s="20">
        <v>12640</v>
      </c>
      <c r="I45" s="14">
        <f t="shared" si="1"/>
        <v>7836.8</v>
      </c>
      <c r="J45" s="32">
        <f t="shared" si="2"/>
        <v>5308.8</v>
      </c>
      <c r="K45" s="32">
        <f t="shared" si="3"/>
        <v>1264</v>
      </c>
      <c r="L45" s="32">
        <f t="shared" si="4"/>
        <v>1264</v>
      </c>
    </row>
    <row r="46" s="1" customFormat="1" spans="1:12">
      <c r="A46" s="15">
        <v>41</v>
      </c>
      <c r="B46" s="21">
        <v>6851034733</v>
      </c>
      <c r="C46" s="22" t="s">
        <v>93</v>
      </c>
      <c r="D46" s="22" t="s">
        <v>94</v>
      </c>
      <c r="E46" s="23">
        <v>20180209</v>
      </c>
      <c r="F46" s="24">
        <v>80</v>
      </c>
      <c r="G46" s="20">
        <v>22720</v>
      </c>
      <c r="H46" s="20">
        <v>22720</v>
      </c>
      <c r="I46" s="14">
        <f t="shared" si="1"/>
        <v>14086.4</v>
      </c>
      <c r="J46" s="32">
        <f t="shared" si="2"/>
        <v>9542.4</v>
      </c>
      <c r="K46" s="32">
        <f t="shared" si="3"/>
        <v>2272</v>
      </c>
      <c r="L46" s="32">
        <f t="shared" si="4"/>
        <v>2272</v>
      </c>
    </row>
    <row r="47" s="1" customFormat="1" spans="1:12">
      <c r="A47" s="15">
        <v>42</v>
      </c>
      <c r="B47" s="21">
        <v>6853161181</v>
      </c>
      <c r="C47" s="22" t="s">
        <v>95</v>
      </c>
      <c r="D47" s="22" t="s">
        <v>96</v>
      </c>
      <c r="E47" s="23">
        <v>20180329</v>
      </c>
      <c r="F47" s="24">
        <v>80</v>
      </c>
      <c r="G47" s="20">
        <v>18935</v>
      </c>
      <c r="H47" s="20">
        <v>18935</v>
      </c>
      <c r="I47" s="14">
        <f t="shared" si="1"/>
        <v>11739.7</v>
      </c>
      <c r="J47" s="32">
        <f t="shared" si="2"/>
        <v>7952.7</v>
      </c>
      <c r="K47" s="32">
        <f t="shared" si="3"/>
        <v>1893.5</v>
      </c>
      <c r="L47" s="32">
        <f t="shared" si="4"/>
        <v>1893.5</v>
      </c>
    </row>
    <row r="48" s="1" customFormat="1" spans="1:12">
      <c r="A48" s="15">
        <v>43</v>
      </c>
      <c r="B48" s="21">
        <v>6862587592</v>
      </c>
      <c r="C48" s="22" t="s">
        <v>97</v>
      </c>
      <c r="D48" s="22" t="s">
        <v>98</v>
      </c>
      <c r="E48" s="23">
        <v>20180921</v>
      </c>
      <c r="F48" s="24">
        <v>80</v>
      </c>
      <c r="G48" s="20">
        <v>23923</v>
      </c>
      <c r="H48" s="20">
        <v>23923</v>
      </c>
      <c r="I48" s="14">
        <f t="shared" si="1"/>
        <v>14832.26</v>
      </c>
      <c r="J48" s="32">
        <f t="shared" si="2"/>
        <v>10047.66</v>
      </c>
      <c r="K48" s="32">
        <f t="shared" si="3"/>
        <v>2392.3</v>
      </c>
      <c r="L48" s="32">
        <f t="shared" si="4"/>
        <v>2392.3</v>
      </c>
    </row>
    <row r="49" s="1" customFormat="1" spans="1:12">
      <c r="A49" s="15">
        <v>44</v>
      </c>
      <c r="B49" s="27">
        <v>6848390235</v>
      </c>
      <c r="C49" s="22" t="s">
        <v>99</v>
      </c>
      <c r="D49" s="22" t="s">
        <v>100</v>
      </c>
      <c r="E49" s="22" t="s">
        <v>101</v>
      </c>
      <c r="F49" s="27">
        <v>120</v>
      </c>
      <c r="G49" s="20">
        <v>28949</v>
      </c>
      <c r="H49" s="20">
        <v>28949</v>
      </c>
      <c r="I49" s="14">
        <f t="shared" si="1"/>
        <v>17948.38</v>
      </c>
      <c r="J49" s="32">
        <f t="shared" si="2"/>
        <v>12158.58</v>
      </c>
      <c r="K49" s="32">
        <f t="shared" si="3"/>
        <v>2894.9</v>
      </c>
      <c r="L49" s="32">
        <f t="shared" si="4"/>
        <v>2894.9</v>
      </c>
    </row>
    <row r="50" s="1" customFormat="1" spans="1:12">
      <c r="A50" s="15">
        <v>45</v>
      </c>
      <c r="B50" s="21">
        <v>6851035198</v>
      </c>
      <c r="C50" s="22" t="s">
        <v>102</v>
      </c>
      <c r="D50" s="22" t="s">
        <v>103</v>
      </c>
      <c r="E50" s="23">
        <v>20180209</v>
      </c>
      <c r="F50" s="24">
        <v>80</v>
      </c>
      <c r="G50" s="20">
        <v>22741</v>
      </c>
      <c r="H50" s="20">
        <v>22741</v>
      </c>
      <c r="I50" s="14">
        <f t="shared" si="1"/>
        <v>14099.42</v>
      </c>
      <c r="J50" s="32">
        <f t="shared" si="2"/>
        <v>9551.22</v>
      </c>
      <c r="K50" s="32">
        <f t="shared" si="3"/>
        <v>2274.1</v>
      </c>
      <c r="L50" s="32">
        <f t="shared" si="4"/>
        <v>2274.1</v>
      </c>
    </row>
    <row r="51" s="1" customFormat="1" spans="1:12">
      <c r="A51" s="15">
        <v>46</v>
      </c>
      <c r="B51" s="21">
        <v>6851035071</v>
      </c>
      <c r="C51" s="22" t="s">
        <v>104</v>
      </c>
      <c r="D51" s="22" t="s">
        <v>105</v>
      </c>
      <c r="E51" s="23">
        <v>20180209</v>
      </c>
      <c r="F51" s="24">
        <v>80</v>
      </c>
      <c r="G51" s="20">
        <v>21070</v>
      </c>
      <c r="H51" s="20">
        <v>21070</v>
      </c>
      <c r="I51" s="14">
        <f t="shared" si="1"/>
        <v>13063.4</v>
      </c>
      <c r="J51" s="32">
        <f t="shared" si="2"/>
        <v>8849.4</v>
      </c>
      <c r="K51" s="32">
        <f t="shared" si="3"/>
        <v>2107</v>
      </c>
      <c r="L51" s="32">
        <f t="shared" si="4"/>
        <v>2107</v>
      </c>
    </row>
    <row r="52" s="1" customFormat="1" spans="1:12">
      <c r="A52" s="15">
        <v>47</v>
      </c>
      <c r="B52" s="21">
        <v>6858918740</v>
      </c>
      <c r="C52" s="22" t="s">
        <v>106</v>
      </c>
      <c r="D52" s="22" t="s">
        <v>105</v>
      </c>
      <c r="E52" s="23">
        <v>20180719</v>
      </c>
      <c r="F52" s="24">
        <v>32</v>
      </c>
      <c r="G52" s="20">
        <v>6765</v>
      </c>
      <c r="H52" s="20">
        <v>6765</v>
      </c>
      <c r="I52" s="14">
        <f t="shared" si="1"/>
        <v>4194.3</v>
      </c>
      <c r="J52" s="32">
        <f t="shared" si="2"/>
        <v>2841.3</v>
      </c>
      <c r="K52" s="32">
        <f t="shared" si="3"/>
        <v>676.5</v>
      </c>
      <c r="L52" s="32">
        <f t="shared" si="4"/>
        <v>676.5</v>
      </c>
    </row>
    <row r="53" s="1" customFormat="1" spans="1:12">
      <c r="A53" s="15">
        <v>48</v>
      </c>
      <c r="B53" s="21">
        <v>6836873812</v>
      </c>
      <c r="C53" s="22" t="s">
        <v>107</v>
      </c>
      <c r="D53" s="22" t="s">
        <v>108</v>
      </c>
      <c r="E53" s="23">
        <v>20170621</v>
      </c>
      <c r="F53" s="24">
        <v>51</v>
      </c>
      <c r="G53" s="20">
        <v>11249</v>
      </c>
      <c r="H53" s="20">
        <v>11249</v>
      </c>
      <c r="I53" s="14">
        <f t="shared" si="1"/>
        <v>6974.38</v>
      </c>
      <c r="J53" s="32">
        <f t="shared" si="2"/>
        <v>4724.58</v>
      </c>
      <c r="K53" s="32">
        <f t="shared" si="3"/>
        <v>1124.9</v>
      </c>
      <c r="L53" s="32">
        <f t="shared" si="4"/>
        <v>1124.9</v>
      </c>
    </row>
    <row r="54" s="1" customFormat="1" spans="1:12">
      <c r="A54" s="15">
        <v>49</v>
      </c>
      <c r="B54" s="21">
        <v>6853158833</v>
      </c>
      <c r="C54" s="22" t="s">
        <v>109</v>
      </c>
      <c r="D54" s="22" t="s">
        <v>110</v>
      </c>
      <c r="E54" s="23">
        <v>20180329</v>
      </c>
      <c r="F54" s="24">
        <v>80</v>
      </c>
      <c r="G54" s="20">
        <v>16371</v>
      </c>
      <c r="H54" s="20">
        <v>16371</v>
      </c>
      <c r="I54" s="14">
        <f t="shared" si="1"/>
        <v>10150.02</v>
      </c>
      <c r="J54" s="32">
        <f t="shared" si="2"/>
        <v>6875.82</v>
      </c>
      <c r="K54" s="32">
        <f t="shared" si="3"/>
        <v>1637.1</v>
      </c>
      <c r="L54" s="32">
        <f t="shared" si="4"/>
        <v>1637.1</v>
      </c>
    </row>
    <row r="55" s="1" customFormat="1" spans="1:12">
      <c r="A55" s="15">
        <v>50</v>
      </c>
      <c r="B55" s="21">
        <v>6851034603</v>
      </c>
      <c r="C55" s="22" t="s">
        <v>111</v>
      </c>
      <c r="D55" s="22" t="s">
        <v>112</v>
      </c>
      <c r="E55" s="23">
        <v>20180209</v>
      </c>
      <c r="F55" s="24">
        <v>80</v>
      </c>
      <c r="G55" s="20">
        <v>19602</v>
      </c>
      <c r="H55" s="20">
        <v>19602</v>
      </c>
      <c r="I55" s="14">
        <f t="shared" si="1"/>
        <v>12153.24</v>
      </c>
      <c r="J55" s="32">
        <f t="shared" si="2"/>
        <v>8232.84</v>
      </c>
      <c r="K55" s="32">
        <f t="shared" si="3"/>
        <v>1960.2</v>
      </c>
      <c r="L55" s="32">
        <f t="shared" si="4"/>
        <v>1960.2</v>
      </c>
    </row>
    <row r="56" s="1" customFormat="1" spans="1:12">
      <c r="A56" s="15">
        <v>51</v>
      </c>
      <c r="B56" s="27">
        <v>6858565119</v>
      </c>
      <c r="C56" s="25" t="s">
        <v>113</v>
      </c>
      <c r="D56" s="22" t="s">
        <v>114</v>
      </c>
      <c r="E56" s="22" t="s">
        <v>115</v>
      </c>
      <c r="F56" s="27">
        <v>100</v>
      </c>
      <c r="G56" s="20">
        <v>24401</v>
      </c>
      <c r="H56" s="20">
        <v>24401</v>
      </c>
      <c r="I56" s="14">
        <f t="shared" si="1"/>
        <v>15128.62</v>
      </c>
      <c r="J56" s="32">
        <f t="shared" si="2"/>
        <v>10248.42</v>
      </c>
      <c r="K56" s="32">
        <f t="shared" si="3"/>
        <v>2440.1</v>
      </c>
      <c r="L56" s="32">
        <f t="shared" si="4"/>
        <v>2440.1</v>
      </c>
    </row>
    <row r="57" s="1" customFormat="1" spans="1:12">
      <c r="A57" s="15">
        <v>52</v>
      </c>
      <c r="B57" s="21">
        <v>6847714807</v>
      </c>
      <c r="C57" s="22" t="s">
        <v>116</v>
      </c>
      <c r="D57" s="22" t="s">
        <v>117</v>
      </c>
      <c r="E57" s="23">
        <v>20171219</v>
      </c>
      <c r="F57" s="24">
        <v>80</v>
      </c>
      <c r="G57" s="20">
        <v>22781</v>
      </c>
      <c r="H57" s="20">
        <v>22781</v>
      </c>
      <c r="I57" s="14">
        <f t="shared" si="1"/>
        <v>14124.22</v>
      </c>
      <c r="J57" s="32">
        <f t="shared" si="2"/>
        <v>9568.02</v>
      </c>
      <c r="K57" s="32">
        <f t="shared" si="3"/>
        <v>2278.1</v>
      </c>
      <c r="L57" s="32">
        <f t="shared" si="4"/>
        <v>2278.1</v>
      </c>
    </row>
    <row r="58" s="1" customFormat="1" spans="1:12">
      <c r="A58" s="15">
        <v>53</v>
      </c>
      <c r="B58" s="21">
        <v>6836874277</v>
      </c>
      <c r="C58" s="22" t="s">
        <v>118</v>
      </c>
      <c r="D58" s="22" t="s">
        <v>119</v>
      </c>
      <c r="E58" s="23">
        <v>20170621</v>
      </c>
      <c r="F58" s="24">
        <v>100</v>
      </c>
      <c r="G58" s="20">
        <v>23621</v>
      </c>
      <c r="H58" s="20">
        <v>23621</v>
      </c>
      <c r="I58" s="14">
        <f t="shared" si="1"/>
        <v>14645.02</v>
      </c>
      <c r="J58" s="32">
        <f t="shared" si="2"/>
        <v>9920.82</v>
      </c>
      <c r="K58" s="32">
        <f t="shared" si="3"/>
        <v>2362.1</v>
      </c>
      <c r="L58" s="32">
        <f t="shared" si="4"/>
        <v>2362.1</v>
      </c>
    </row>
    <row r="59" s="1" customFormat="1" spans="1:12">
      <c r="A59" s="15">
        <v>54</v>
      </c>
      <c r="B59" s="21">
        <v>6836406740</v>
      </c>
      <c r="C59" s="22" t="s">
        <v>120</v>
      </c>
      <c r="D59" s="22" t="s">
        <v>121</v>
      </c>
      <c r="E59" s="23">
        <v>20170615</v>
      </c>
      <c r="F59" s="24">
        <v>100</v>
      </c>
      <c r="G59" s="20">
        <v>21453</v>
      </c>
      <c r="H59" s="20">
        <v>21453</v>
      </c>
      <c r="I59" s="14">
        <f t="shared" si="1"/>
        <v>13300.86</v>
      </c>
      <c r="J59" s="32">
        <f t="shared" si="2"/>
        <v>9010.26</v>
      </c>
      <c r="K59" s="32">
        <f t="shared" si="3"/>
        <v>2145.3</v>
      </c>
      <c r="L59" s="32">
        <f t="shared" si="4"/>
        <v>2145.3</v>
      </c>
    </row>
    <row r="60" s="1" customFormat="1" spans="1:12">
      <c r="A60" s="15">
        <v>55</v>
      </c>
      <c r="B60" s="21">
        <v>6854485811</v>
      </c>
      <c r="C60" s="22" t="s">
        <v>122</v>
      </c>
      <c r="D60" s="22" t="s">
        <v>123</v>
      </c>
      <c r="E60" s="23">
        <v>20180425</v>
      </c>
      <c r="F60" s="24">
        <v>200</v>
      </c>
      <c r="G60" s="20">
        <v>56192</v>
      </c>
      <c r="H60" s="20">
        <v>56192</v>
      </c>
      <c r="I60" s="14">
        <f t="shared" si="1"/>
        <v>34839.04</v>
      </c>
      <c r="J60" s="32">
        <f t="shared" si="2"/>
        <v>23600.64</v>
      </c>
      <c r="K60" s="32">
        <f t="shared" si="3"/>
        <v>5619.2</v>
      </c>
      <c r="L60" s="32">
        <f t="shared" si="4"/>
        <v>5619.2</v>
      </c>
    </row>
    <row r="61" s="1" customFormat="1" spans="1:12">
      <c r="A61" s="15">
        <v>56</v>
      </c>
      <c r="B61" s="21">
        <v>6836874424</v>
      </c>
      <c r="C61" s="22" t="s">
        <v>124</v>
      </c>
      <c r="D61" s="22" t="s">
        <v>125</v>
      </c>
      <c r="E61" s="23">
        <v>20170621</v>
      </c>
      <c r="F61" s="24">
        <v>90</v>
      </c>
      <c r="G61" s="20">
        <v>19689</v>
      </c>
      <c r="H61" s="20">
        <v>19689</v>
      </c>
      <c r="I61" s="14">
        <f t="shared" si="1"/>
        <v>12207.18</v>
      </c>
      <c r="J61" s="32">
        <f t="shared" si="2"/>
        <v>8269.38</v>
      </c>
      <c r="K61" s="32">
        <f t="shared" si="3"/>
        <v>1968.9</v>
      </c>
      <c r="L61" s="32">
        <f t="shared" si="4"/>
        <v>1968.9</v>
      </c>
    </row>
    <row r="62" s="1" customFormat="1" spans="1:12">
      <c r="A62" s="15">
        <v>57</v>
      </c>
      <c r="B62" s="21">
        <v>6847731565</v>
      </c>
      <c r="C62" s="22" t="s">
        <v>126</v>
      </c>
      <c r="D62" s="22" t="s">
        <v>127</v>
      </c>
      <c r="E62" s="23">
        <v>20171219</v>
      </c>
      <c r="F62" s="24">
        <v>55</v>
      </c>
      <c r="G62" s="20">
        <v>13907</v>
      </c>
      <c r="H62" s="20">
        <v>13907</v>
      </c>
      <c r="I62" s="14">
        <f t="shared" si="1"/>
        <v>8622.34</v>
      </c>
      <c r="J62" s="32">
        <f t="shared" si="2"/>
        <v>5840.94</v>
      </c>
      <c r="K62" s="32">
        <f t="shared" si="3"/>
        <v>1390.7</v>
      </c>
      <c r="L62" s="32">
        <f t="shared" si="4"/>
        <v>1390.7</v>
      </c>
    </row>
    <row r="63" s="1" customFormat="1" spans="1:12">
      <c r="A63" s="15">
        <v>58</v>
      </c>
      <c r="B63" s="21">
        <v>6858849222</v>
      </c>
      <c r="C63" s="22" t="s">
        <v>128</v>
      </c>
      <c r="D63" s="22" t="s">
        <v>129</v>
      </c>
      <c r="E63" s="23">
        <v>20180717</v>
      </c>
      <c r="F63" s="24">
        <v>22</v>
      </c>
      <c r="G63" s="20">
        <v>5392</v>
      </c>
      <c r="H63" s="20">
        <v>5392</v>
      </c>
      <c r="I63" s="14">
        <f t="shared" si="1"/>
        <v>3343.04</v>
      </c>
      <c r="J63" s="32">
        <f t="shared" si="2"/>
        <v>2264.64</v>
      </c>
      <c r="K63" s="32">
        <f t="shared" si="3"/>
        <v>539.2</v>
      </c>
      <c r="L63" s="32">
        <f t="shared" si="4"/>
        <v>539.2</v>
      </c>
    </row>
    <row r="64" s="1" customFormat="1" spans="1:12">
      <c r="A64" s="15">
        <v>59</v>
      </c>
      <c r="B64" s="21">
        <v>6836957046</v>
      </c>
      <c r="C64" s="22" t="s">
        <v>130</v>
      </c>
      <c r="D64" s="22" t="s">
        <v>131</v>
      </c>
      <c r="E64" s="23">
        <v>20170622</v>
      </c>
      <c r="F64" s="24">
        <v>40</v>
      </c>
      <c r="G64" s="20">
        <v>9591</v>
      </c>
      <c r="H64" s="20">
        <v>9591</v>
      </c>
      <c r="I64" s="14">
        <f t="shared" si="1"/>
        <v>5946.42</v>
      </c>
      <c r="J64" s="32">
        <f t="shared" si="2"/>
        <v>4028.22</v>
      </c>
      <c r="K64" s="32">
        <f t="shared" si="3"/>
        <v>959.1</v>
      </c>
      <c r="L64" s="32">
        <f t="shared" si="4"/>
        <v>959.1</v>
      </c>
    </row>
    <row r="65" s="1" customFormat="1" spans="1:12">
      <c r="A65" s="15">
        <v>60</v>
      </c>
      <c r="B65" s="21">
        <v>6851033990</v>
      </c>
      <c r="C65" s="22" t="s">
        <v>132</v>
      </c>
      <c r="D65" s="22" t="s">
        <v>133</v>
      </c>
      <c r="E65" s="23">
        <v>20180208</v>
      </c>
      <c r="F65" s="24">
        <v>100</v>
      </c>
      <c r="G65" s="20">
        <v>18813</v>
      </c>
      <c r="H65" s="20">
        <v>18813</v>
      </c>
      <c r="I65" s="14">
        <f t="shared" si="1"/>
        <v>11664.06</v>
      </c>
      <c r="J65" s="32">
        <f t="shared" si="2"/>
        <v>7901.46</v>
      </c>
      <c r="K65" s="32">
        <f t="shared" si="3"/>
        <v>1881.3</v>
      </c>
      <c r="L65" s="32">
        <f t="shared" si="4"/>
        <v>1881.3</v>
      </c>
    </row>
    <row r="66" s="1" customFormat="1" spans="1:12">
      <c r="A66" s="15">
        <v>61</v>
      </c>
      <c r="B66" s="21">
        <v>6853572392</v>
      </c>
      <c r="C66" s="22" t="s">
        <v>134</v>
      </c>
      <c r="D66" s="22" t="s">
        <v>135</v>
      </c>
      <c r="E66" s="23">
        <v>20180412</v>
      </c>
      <c r="F66" s="24">
        <v>55</v>
      </c>
      <c r="G66" s="20">
        <v>15270</v>
      </c>
      <c r="H66" s="20">
        <v>15270</v>
      </c>
      <c r="I66" s="14">
        <f t="shared" si="1"/>
        <v>9467.4</v>
      </c>
      <c r="J66" s="32">
        <f t="shared" si="2"/>
        <v>6413.4</v>
      </c>
      <c r="K66" s="32">
        <f t="shared" si="3"/>
        <v>1527</v>
      </c>
      <c r="L66" s="32">
        <f t="shared" si="4"/>
        <v>1527</v>
      </c>
    </row>
    <row r="67" s="1" customFormat="1" spans="1:12">
      <c r="A67" s="15">
        <v>62</v>
      </c>
      <c r="B67" s="27">
        <v>6861029671</v>
      </c>
      <c r="C67" s="25" t="s">
        <v>136</v>
      </c>
      <c r="D67" s="22" t="s">
        <v>135</v>
      </c>
      <c r="E67" s="22" t="s">
        <v>137</v>
      </c>
      <c r="F67" s="27">
        <v>300</v>
      </c>
      <c r="G67" s="20">
        <v>74387</v>
      </c>
      <c r="H67" s="20">
        <v>74387</v>
      </c>
      <c r="I67" s="14">
        <f t="shared" si="1"/>
        <v>46119.94</v>
      </c>
      <c r="J67" s="32">
        <f t="shared" si="2"/>
        <v>31242.54</v>
      </c>
      <c r="K67" s="32">
        <f t="shared" si="3"/>
        <v>7438.7</v>
      </c>
      <c r="L67" s="32">
        <f t="shared" si="4"/>
        <v>7438.7</v>
      </c>
    </row>
    <row r="68" s="1" customFormat="1" spans="1:12">
      <c r="A68" s="15">
        <v>63</v>
      </c>
      <c r="B68" s="27">
        <v>6861034143</v>
      </c>
      <c r="C68" s="25" t="s">
        <v>138</v>
      </c>
      <c r="D68" s="22" t="s">
        <v>135</v>
      </c>
      <c r="E68" s="22" t="s">
        <v>137</v>
      </c>
      <c r="F68" s="27">
        <v>300</v>
      </c>
      <c r="G68" s="20">
        <v>75947</v>
      </c>
      <c r="H68" s="20">
        <v>75947</v>
      </c>
      <c r="I68" s="14">
        <f t="shared" si="1"/>
        <v>47087.14</v>
      </c>
      <c r="J68" s="32">
        <f t="shared" si="2"/>
        <v>31897.74</v>
      </c>
      <c r="K68" s="32">
        <f t="shared" si="3"/>
        <v>7594.7</v>
      </c>
      <c r="L68" s="32">
        <f t="shared" si="4"/>
        <v>7594.7</v>
      </c>
    </row>
    <row r="69" s="1" customFormat="1" spans="1:12">
      <c r="A69" s="15">
        <v>64</v>
      </c>
      <c r="B69" s="27">
        <v>6861035612</v>
      </c>
      <c r="C69" s="25" t="s">
        <v>139</v>
      </c>
      <c r="D69" s="22" t="s">
        <v>135</v>
      </c>
      <c r="E69" s="22" t="s">
        <v>137</v>
      </c>
      <c r="F69" s="27">
        <v>300</v>
      </c>
      <c r="G69" s="20">
        <v>78306</v>
      </c>
      <c r="H69" s="20">
        <v>78306</v>
      </c>
      <c r="I69" s="14">
        <f t="shared" si="1"/>
        <v>48549.72</v>
      </c>
      <c r="J69" s="32">
        <f t="shared" si="2"/>
        <v>32888.52</v>
      </c>
      <c r="K69" s="32">
        <f t="shared" si="3"/>
        <v>7830.6</v>
      </c>
      <c r="L69" s="32">
        <f t="shared" si="4"/>
        <v>7830.6</v>
      </c>
    </row>
    <row r="70" s="1" customFormat="1" spans="1:12">
      <c r="A70" s="15">
        <v>65</v>
      </c>
      <c r="B70" s="27">
        <v>6861036208</v>
      </c>
      <c r="C70" s="25" t="s">
        <v>140</v>
      </c>
      <c r="D70" s="22" t="s">
        <v>135</v>
      </c>
      <c r="E70" s="22" t="s">
        <v>137</v>
      </c>
      <c r="F70" s="27">
        <v>300</v>
      </c>
      <c r="G70" s="20">
        <v>76392</v>
      </c>
      <c r="H70" s="20">
        <v>76392</v>
      </c>
      <c r="I70" s="14">
        <f t="shared" si="1"/>
        <v>47363.04</v>
      </c>
      <c r="J70" s="32">
        <f t="shared" si="2"/>
        <v>32084.64</v>
      </c>
      <c r="K70" s="32">
        <f t="shared" si="3"/>
        <v>7639.2</v>
      </c>
      <c r="L70" s="32">
        <f t="shared" si="4"/>
        <v>7639.2</v>
      </c>
    </row>
    <row r="71" s="1" customFormat="1" spans="1:12">
      <c r="A71" s="15">
        <v>66</v>
      </c>
      <c r="B71" s="21">
        <v>6850187986</v>
      </c>
      <c r="C71" s="22" t="s">
        <v>141</v>
      </c>
      <c r="D71" s="22" t="s">
        <v>142</v>
      </c>
      <c r="E71" s="23">
        <v>20180123</v>
      </c>
      <c r="F71" s="24">
        <v>55</v>
      </c>
      <c r="G71" s="20">
        <v>15160</v>
      </c>
      <c r="H71" s="20">
        <v>15160</v>
      </c>
      <c r="I71" s="14">
        <f t="shared" ref="I71:I134" si="5">J71+K71+L71</f>
        <v>9399.2</v>
      </c>
      <c r="J71" s="32">
        <f t="shared" ref="J71:J134" si="6">H71*0.42</f>
        <v>6367.2</v>
      </c>
      <c r="K71" s="32">
        <f t="shared" ref="K71:K134" si="7">H71*0.1</f>
        <v>1516</v>
      </c>
      <c r="L71" s="32">
        <f t="shared" ref="L71:L134" si="8">G71*0.1</f>
        <v>1516</v>
      </c>
    </row>
    <row r="72" s="1" customFormat="1" spans="1:12">
      <c r="A72" s="15">
        <v>67</v>
      </c>
      <c r="B72" s="21">
        <v>6860301051</v>
      </c>
      <c r="C72" s="22" t="s">
        <v>143</v>
      </c>
      <c r="D72" s="22" t="s">
        <v>144</v>
      </c>
      <c r="E72" s="23">
        <v>20180816</v>
      </c>
      <c r="F72" s="24">
        <v>27</v>
      </c>
      <c r="G72" s="20">
        <v>6349</v>
      </c>
      <c r="H72" s="20">
        <v>6349</v>
      </c>
      <c r="I72" s="14">
        <f t="shared" si="5"/>
        <v>3936.38</v>
      </c>
      <c r="J72" s="32">
        <f t="shared" si="6"/>
        <v>2666.58</v>
      </c>
      <c r="K72" s="32">
        <f t="shared" si="7"/>
        <v>634.9</v>
      </c>
      <c r="L72" s="32">
        <f t="shared" si="8"/>
        <v>634.9</v>
      </c>
    </row>
    <row r="73" s="1" customFormat="1" spans="1:12">
      <c r="A73" s="15">
        <v>68</v>
      </c>
      <c r="B73" s="21">
        <v>6853012102</v>
      </c>
      <c r="C73" s="22" t="s">
        <v>145</v>
      </c>
      <c r="D73" s="22" t="s">
        <v>146</v>
      </c>
      <c r="E73" s="23">
        <v>20180328</v>
      </c>
      <c r="F73" s="24">
        <v>55</v>
      </c>
      <c r="G73" s="20">
        <v>15941</v>
      </c>
      <c r="H73" s="20">
        <v>15941</v>
      </c>
      <c r="I73" s="14">
        <f t="shared" si="5"/>
        <v>9883.42</v>
      </c>
      <c r="J73" s="32">
        <f t="shared" si="6"/>
        <v>6695.22</v>
      </c>
      <c r="K73" s="32">
        <f t="shared" si="7"/>
        <v>1594.1</v>
      </c>
      <c r="L73" s="32">
        <f t="shared" si="8"/>
        <v>1594.1</v>
      </c>
    </row>
    <row r="74" s="1" customFormat="1" spans="1:12">
      <c r="A74" s="15">
        <v>69</v>
      </c>
      <c r="B74" s="21">
        <v>6858876662</v>
      </c>
      <c r="C74" s="22" t="s">
        <v>147</v>
      </c>
      <c r="D74" s="22" t="s">
        <v>148</v>
      </c>
      <c r="E74" s="23">
        <v>20180716</v>
      </c>
      <c r="F74" s="24">
        <v>55</v>
      </c>
      <c r="G74" s="20">
        <v>15549</v>
      </c>
      <c r="H74" s="20">
        <v>15549</v>
      </c>
      <c r="I74" s="14">
        <f t="shared" si="5"/>
        <v>9640.38</v>
      </c>
      <c r="J74" s="32">
        <f t="shared" si="6"/>
        <v>6530.58</v>
      </c>
      <c r="K74" s="32">
        <f t="shared" si="7"/>
        <v>1554.9</v>
      </c>
      <c r="L74" s="32">
        <f t="shared" si="8"/>
        <v>1554.9</v>
      </c>
    </row>
    <row r="75" s="1" customFormat="1" spans="1:12">
      <c r="A75" s="15">
        <v>70</v>
      </c>
      <c r="B75" s="21">
        <v>6855188548</v>
      </c>
      <c r="C75" s="22" t="s">
        <v>149</v>
      </c>
      <c r="D75" s="22" t="s">
        <v>150</v>
      </c>
      <c r="E75" s="23">
        <v>20180514</v>
      </c>
      <c r="F75" s="24">
        <v>55</v>
      </c>
      <c r="G75" s="20">
        <v>14527</v>
      </c>
      <c r="H75" s="20">
        <v>14527</v>
      </c>
      <c r="I75" s="14">
        <f t="shared" si="5"/>
        <v>9006.74</v>
      </c>
      <c r="J75" s="32">
        <f t="shared" si="6"/>
        <v>6101.34</v>
      </c>
      <c r="K75" s="32">
        <f t="shared" si="7"/>
        <v>1452.7</v>
      </c>
      <c r="L75" s="32">
        <f t="shared" si="8"/>
        <v>1452.7</v>
      </c>
    </row>
    <row r="76" s="1" customFormat="1" spans="1:12">
      <c r="A76" s="15">
        <v>71</v>
      </c>
      <c r="B76" s="21">
        <v>6853569015</v>
      </c>
      <c r="C76" s="22" t="s">
        <v>151</v>
      </c>
      <c r="D76" s="22" t="s">
        <v>152</v>
      </c>
      <c r="E76" s="23">
        <v>20180412</v>
      </c>
      <c r="F76" s="24">
        <v>55</v>
      </c>
      <c r="G76" s="20">
        <v>15663</v>
      </c>
      <c r="H76" s="20">
        <v>15663</v>
      </c>
      <c r="I76" s="14">
        <f t="shared" si="5"/>
        <v>9711.06</v>
      </c>
      <c r="J76" s="32">
        <f t="shared" si="6"/>
        <v>6578.46</v>
      </c>
      <c r="K76" s="32">
        <f t="shared" si="7"/>
        <v>1566.3</v>
      </c>
      <c r="L76" s="32">
        <f t="shared" si="8"/>
        <v>1566.3</v>
      </c>
    </row>
    <row r="77" s="1" customFormat="1" spans="1:12">
      <c r="A77" s="15">
        <v>72</v>
      </c>
      <c r="B77" s="21">
        <v>6837158642</v>
      </c>
      <c r="C77" s="22" t="s">
        <v>153</v>
      </c>
      <c r="D77" s="22" t="s">
        <v>154</v>
      </c>
      <c r="E77" s="23">
        <v>20170627</v>
      </c>
      <c r="F77" s="24">
        <v>5</v>
      </c>
      <c r="G77" s="20">
        <v>1380</v>
      </c>
      <c r="H77" s="20">
        <v>1380</v>
      </c>
      <c r="I77" s="14">
        <f t="shared" si="5"/>
        <v>855.6</v>
      </c>
      <c r="J77" s="32">
        <f t="shared" si="6"/>
        <v>579.6</v>
      </c>
      <c r="K77" s="32">
        <f t="shared" si="7"/>
        <v>138</v>
      </c>
      <c r="L77" s="32">
        <f t="shared" si="8"/>
        <v>138</v>
      </c>
    </row>
    <row r="78" s="1" customFormat="1" spans="1:12">
      <c r="A78" s="15">
        <v>73</v>
      </c>
      <c r="B78" s="21">
        <v>6837162922</v>
      </c>
      <c r="C78" s="25" t="s">
        <v>155</v>
      </c>
      <c r="D78" s="22" t="s">
        <v>154</v>
      </c>
      <c r="E78" s="23">
        <v>20170627</v>
      </c>
      <c r="F78" s="24">
        <v>75</v>
      </c>
      <c r="G78" s="20">
        <v>14869</v>
      </c>
      <c r="H78" s="20">
        <v>14869</v>
      </c>
      <c r="I78" s="14">
        <f t="shared" si="5"/>
        <v>9218.78</v>
      </c>
      <c r="J78" s="32">
        <f t="shared" si="6"/>
        <v>6244.98</v>
      </c>
      <c r="K78" s="32">
        <f t="shared" si="7"/>
        <v>1486.9</v>
      </c>
      <c r="L78" s="32">
        <f t="shared" si="8"/>
        <v>1486.9</v>
      </c>
    </row>
    <row r="79" s="1" customFormat="1" spans="1:12">
      <c r="A79" s="15">
        <v>74</v>
      </c>
      <c r="B79" s="21">
        <v>6853580254</v>
      </c>
      <c r="C79" s="22" t="s">
        <v>156</v>
      </c>
      <c r="D79" s="22" t="s">
        <v>157</v>
      </c>
      <c r="E79" s="23">
        <v>20180412</v>
      </c>
      <c r="F79" s="24">
        <v>55</v>
      </c>
      <c r="G79" s="20">
        <v>11479</v>
      </c>
      <c r="H79" s="20">
        <v>11479</v>
      </c>
      <c r="I79" s="14">
        <f t="shared" si="5"/>
        <v>7116.98</v>
      </c>
      <c r="J79" s="32">
        <f t="shared" si="6"/>
        <v>4821.18</v>
      </c>
      <c r="K79" s="32">
        <f t="shared" si="7"/>
        <v>1147.9</v>
      </c>
      <c r="L79" s="32">
        <f t="shared" si="8"/>
        <v>1147.9</v>
      </c>
    </row>
    <row r="80" s="1" customFormat="1" spans="1:12">
      <c r="A80" s="15">
        <v>75</v>
      </c>
      <c r="B80" s="21">
        <v>6837164032</v>
      </c>
      <c r="C80" s="22" t="s">
        <v>158</v>
      </c>
      <c r="D80" s="22" t="s">
        <v>159</v>
      </c>
      <c r="E80" s="23">
        <v>20170626</v>
      </c>
      <c r="F80" s="24">
        <v>100</v>
      </c>
      <c r="G80" s="20">
        <v>23828</v>
      </c>
      <c r="H80" s="20">
        <v>23828</v>
      </c>
      <c r="I80" s="14">
        <f t="shared" si="5"/>
        <v>14773.36</v>
      </c>
      <c r="J80" s="32">
        <f t="shared" si="6"/>
        <v>10007.76</v>
      </c>
      <c r="K80" s="32">
        <f t="shared" si="7"/>
        <v>2382.8</v>
      </c>
      <c r="L80" s="32">
        <f t="shared" si="8"/>
        <v>2382.8</v>
      </c>
    </row>
    <row r="81" s="1" customFormat="1" spans="1:12">
      <c r="A81" s="15">
        <v>76</v>
      </c>
      <c r="B81" s="21">
        <v>6860432467</v>
      </c>
      <c r="C81" s="22" t="s">
        <v>160</v>
      </c>
      <c r="D81" s="22" t="s">
        <v>161</v>
      </c>
      <c r="E81" s="23">
        <v>20180816</v>
      </c>
      <c r="F81" s="24">
        <v>90</v>
      </c>
      <c r="G81" s="20">
        <v>20796</v>
      </c>
      <c r="H81" s="20">
        <v>20796</v>
      </c>
      <c r="I81" s="14">
        <f t="shared" si="5"/>
        <v>12893.52</v>
      </c>
      <c r="J81" s="32">
        <f t="shared" si="6"/>
        <v>8734.32</v>
      </c>
      <c r="K81" s="32">
        <f t="shared" si="7"/>
        <v>2079.6</v>
      </c>
      <c r="L81" s="32">
        <f t="shared" si="8"/>
        <v>2079.6</v>
      </c>
    </row>
    <row r="82" s="1" customFormat="1" spans="1:12">
      <c r="A82" s="15">
        <v>77</v>
      </c>
      <c r="B82" s="27">
        <v>6857988355</v>
      </c>
      <c r="C82" s="25" t="s">
        <v>162</v>
      </c>
      <c r="D82" s="22" t="s">
        <v>163</v>
      </c>
      <c r="E82" s="22" t="s">
        <v>164</v>
      </c>
      <c r="F82" s="27">
        <v>30</v>
      </c>
      <c r="G82" s="20">
        <v>6594</v>
      </c>
      <c r="H82" s="20">
        <v>6594</v>
      </c>
      <c r="I82" s="14">
        <f t="shared" si="5"/>
        <v>4088.28</v>
      </c>
      <c r="J82" s="32">
        <f t="shared" si="6"/>
        <v>2769.48</v>
      </c>
      <c r="K82" s="32">
        <f t="shared" si="7"/>
        <v>659.4</v>
      </c>
      <c r="L82" s="32">
        <f t="shared" si="8"/>
        <v>659.4</v>
      </c>
    </row>
    <row r="83" s="1" customFormat="1" spans="1:12">
      <c r="A83" s="15">
        <v>78</v>
      </c>
      <c r="B83" s="21">
        <v>6865082670</v>
      </c>
      <c r="C83" s="22" t="s">
        <v>165</v>
      </c>
      <c r="D83" s="22" t="s">
        <v>166</v>
      </c>
      <c r="E83" s="23">
        <v>20181112</v>
      </c>
      <c r="F83" s="24">
        <v>29.16</v>
      </c>
      <c r="G83" s="20">
        <v>7869</v>
      </c>
      <c r="H83" s="20">
        <v>7869</v>
      </c>
      <c r="I83" s="14">
        <f t="shared" si="5"/>
        <v>4878.78</v>
      </c>
      <c r="J83" s="32">
        <f t="shared" si="6"/>
        <v>3304.98</v>
      </c>
      <c r="K83" s="32">
        <f t="shared" si="7"/>
        <v>786.9</v>
      </c>
      <c r="L83" s="32">
        <f t="shared" si="8"/>
        <v>786.9</v>
      </c>
    </row>
    <row r="84" s="1" customFormat="1" spans="1:12">
      <c r="A84" s="15">
        <v>79</v>
      </c>
      <c r="B84" s="21">
        <v>6848391645</v>
      </c>
      <c r="C84" s="22" t="s">
        <v>167</v>
      </c>
      <c r="D84" s="22" t="s">
        <v>168</v>
      </c>
      <c r="E84" s="23">
        <v>20171226</v>
      </c>
      <c r="F84" s="24">
        <v>27</v>
      </c>
      <c r="G84" s="20">
        <v>7261</v>
      </c>
      <c r="H84" s="20">
        <v>7261</v>
      </c>
      <c r="I84" s="14">
        <f t="shared" si="5"/>
        <v>4501.82</v>
      </c>
      <c r="J84" s="32">
        <f t="shared" si="6"/>
        <v>3049.62</v>
      </c>
      <c r="K84" s="32">
        <f t="shared" si="7"/>
        <v>726.1</v>
      </c>
      <c r="L84" s="32">
        <f t="shared" si="8"/>
        <v>726.1</v>
      </c>
    </row>
    <row r="85" s="1" customFormat="1" spans="1:12">
      <c r="A85" s="15">
        <v>80</v>
      </c>
      <c r="B85" s="21">
        <v>6848621940</v>
      </c>
      <c r="C85" s="22" t="s">
        <v>169</v>
      </c>
      <c r="D85" s="22" t="s">
        <v>170</v>
      </c>
      <c r="E85" s="23">
        <v>20171229</v>
      </c>
      <c r="F85" s="24">
        <v>33.28</v>
      </c>
      <c r="G85" s="20">
        <v>6980</v>
      </c>
      <c r="H85" s="20">
        <v>6980</v>
      </c>
      <c r="I85" s="14">
        <f t="shared" si="5"/>
        <v>4327.6</v>
      </c>
      <c r="J85" s="32">
        <f t="shared" si="6"/>
        <v>2931.6</v>
      </c>
      <c r="K85" s="32">
        <f t="shared" si="7"/>
        <v>698</v>
      </c>
      <c r="L85" s="32">
        <f t="shared" si="8"/>
        <v>698</v>
      </c>
    </row>
    <row r="86" s="1" customFormat="1" spans="1:12">
      <c r="A86" s="15">
        <v>81</v>
      </c>
      <c r="B86" s="21">
        <v>6834590700</v>
      </c>
      <c r="C86" s="22" t="s">
        <v>171</v>
      </c>
      <c r="D86" s="22" t="s">
        <v>172</v>
      </c>
      <c r="E86" s="23">
        <v>20170515</v>
      </c>
      <c r="F86" s="24">
        <v>100</v>
      </c>
      <c r="G86" s="20">
        <v>23423</v>
      </c>
      <c r="H86" s="20">
        <v>23423</v>
      </c>
      <c r="I86" s="14">
        <f t="shared" si="5"/>
        <v>14522.26</v>
      </c>
      <c r="J86" s="32">
        <f t="shared" si="6"/>
        <v>9837.66</v>
      </c>
      <c r="K86" s="32">
        <f t="shared" si="7"/>
        <v>2342.3</v>
      </c>
      <c r="L86" s="32">
        <f t="shared" si="8"/>
        <v>2342.3</v>
      </c>
    </row>
    <row r="87" s="1" customFormat="1" spans="1:12">
      <c r="A87" s="15">
        <v>82</v>
      </c>
      <c r="B87" s="27">
        <v>6858342880</v>
      </c>
      <c r="C87" s="25" t="s">
        <v>173</v>
      </c>
      <c r="D87" s="22" t="s">
        <v>172</v>
      </c>
      <c r="E87" s="22" t="s">
        <v>174</v>
      </c>
      <c r="F87" s="27">
        <v>60</v>
      </c>
      <c r="G87" s="20">
        <v>11916</v>
      </c>
      <c r="H87" s="20">
        <v>11916</v>
      </c>
      <c r="I87" s="14">
        <f t="shared" si="5"/>
        <v>7387.92</v>
      </c>
      <c r="J87" s="32">
        <f t="shared" si="6"/>
        <v>5004.72</v>
      </c>
      <c r="K87" s="32">
        <f t="shared" si="7"/>
        <v>1191.6</v>
      </c>
      <c r="L87" s="32">
        <f t="shared" si="8"/>
        <v>1191.6</v>
      </c>
    </row>
    <row r="88" s="1" customFormat="1" spans="1:12">
      <c r="A88" s="15">
        <v>83</v>
      </c>
      <c r="B88" s="21">
        <v>6847739266</v>
      </c>
      <c r="C88" s="22" t="s">
        <v>175</v>
      </c>
      <c r="D88" s="22" t="s">
        <v>176</v>
      </c>
      <c r="E88" s="23">
        <v>20171227</v>
      </c>
      <c r="F88" s="24">
        <v>22.08</v>
      </c>
      <c r="G88" s="20">
        <v>5474</v>
      </c>
      <c r="H88" s="20">
        <v>5474</v>
      </c>
      <c r="I88" s="14">
        <f t="shared" si="5"/>
        <v>3393.88</v>
      </c>
      <c r="J88" s="32">
        <f t="shared" si="6"/>
        <v>2299.08</v>
      </c>
      <c r="K88" s="32">
        <f t="shared" si="7"/>
        <v>547.4</v>
      </c>
      <c r="L88" s="32">
        <f t="shared" si="8"/>
        <v>547.4</v>
      </c>
    </row>
    <row r="89" s="1" customFormat="1" spans="1:12">
      <c r="A89" s="15">
        <v>84</v>
      </c>
      <c r="B89" s="27">
        <v>6851248699</v>
      </c>
      <c r="C89" s="25" t="s">
        <v>177</v>
      </c>
      <c r="D89" s="22" t="s">
        <v>178</v>
      </c>
      <c r="E89" s="22" t="s">
        <v>179</v>
      </c>
      <c r="F89" s="27">
        <v>16.8</v>
      </c>
      <c r="G89" s="20">
        <v>7850</v>
      </c>
      <c r="H89" s="20">
        <v>7850</v>
      </c>
      <c r="I89" s="14">
        <f t="shared" si="5"/>
        <v>4867</v>
      </c>
      <c r="J89" s="32">
        <f t="shared" si="6"/>
        <v>3297</v>
      </c>
      <c r="K89" s="32">
        <f t="shared" si="7"/>
        <v>785</v>
      </c>
      <c r="L89" s="32">
        <f t="shared" si="8"/>
        <v>785</v>
      </c>
    </row>
    <row r="90" s="1" customFormat="1" spans="1:12">
      <c r="A90" s="15">
        <v>85</v>
      </c>
      <c r="B90" s="27">
        <v>6851553678</v>
      </c>
      <c r="C90" s="25" t="s">
        <v>180</v>
      </c>
      <c r="D90" s="22" t="s">
        <v>178</v>
      </c>
      <c r="E90" s="22" t="s">
        <v>181</v>
      </c>
      <c r="F90" s="27">
        <v>27.54</v>
      </c>
      <c r="G90" s="20">
        <v>4125</v>
      </c>
      <c r="H90" s="20">
        <v>4125</v>
      </c>
      <c r="I90" s="14">
        <f t="shared" si="5"/>
        <v>2557.5</v>
      </c>
      <c r="J90" s="32">
        <f t="shared" si="6"/>
        <v>1732.5</v>
      </c>
      <c r="K90" s="32">
        <f t="shared" si="7"/>
        <v>412.5</v>
      </c>
      <c r="L90" s="32">
        <f t="shared" si="8"/>
        <v>412.5</v>
      </c>
    </row>
    <row r="91" s="1" customFormat="1" spans="1:12">
      <c r="A91" s="15">
        <v>86</v>
      </c>
      <c r="B91" s="21">
        <v>6848861605</v>
      </c>
      <c r="C91" s="22" t="s">
        <v>182</v>
      </c>
      <c r="D91" s="22" t="s">
        <v>183</v>
      </c>
      <c r="E91" s="23">
        <v>20180105</v>
      </c>
      <c r="F91" s="24">
        <v>27</v>
      </c>
      <c r="G91" s="20">
        <v>7813</v>
      </c>
      <c r="H91" s="20">
        <v>7813</v>
      </c>
      <c r="I91" s="14">
        <f t="shared" si="5"/>
        <v>4844.06</v>
      </c>
      <c r="J91" s="32">
        <f t="shared" si="6"/>
        <v>3281.46</v>
      </c>
      <c r="K91" s="32">
        <f t="shared" si="7"/>
        <v>781.3</v>
      </c>
      <c r="L91" s="32">
        <f t="shared" si="8"/>
        <v>781.3</v>
      </c>
    </row>
    <row r="92" s="1" customFormat="1" spans="1:12">
      <c r="A92" s="15">
        <v>87</v>
      </c>
      <c r="B92" s="27">
        <v>6859433307</v>
      </c>
      <c r="C92" s="25" t="s">
        <v>184</v>
      </c>
      <c r="D92" s="22" t="s">
        <v>185</v>
      </c>
      <c r="E92" s="22" t="s">
        <v>186</v>
      </c>
      <c r="F92" s="27">
        <v>29.16</v>
      </c>
      <c r="G92" s="20">
        <v>7144</v>
      </c>
      <c r="H92" s="20">
        <v>7144</v>
      </c>
      <c r="I92" s="14">
        <f t="shared" si="5"/>
        <v>4429.28</v>
      </c>
      <c r="J92" s="32">
        <f t="shared" si="6"/>
        <v>3000.48</v>
      </c>
      <c r="K92" s="32">
        <f t="shared" si="7"/>
        <v>714.4</v>
      </c>
      <c r="L92" s="32">
        <f t="shared" si="8"/>
        <v>714.4</v>
      </c>
    </row>
    <row r="93" s="1" customFormat="1" spans="1:12">
      <c r="A93" s="15">
        <v>88</v>
      </c>
      <c r="B93" s="21">
        <v>6847742950</v>
      </c>
      <c r="C93" s="22" t="s">
        <v>187</v>
      </c>
      <c r="D93" s="22" t="s">
        <v>188</v>
      </c>
      <c r="E93" s="23">
        <v>20171219</v>
      </c>
      <c r="F93" s="24">
        <v>33.12</v>
      </c>
      <c r="G93" s="20">
        <v>6523</v>
      </c>
      <c r="H93" s="20">
        <v>6523</v>
      </c>
      <c r="I93" s="14">
        <f t="shared" si="5"/>
        <v>4044.26</v>
      </c>
      <c r="J93" s="32">
        <f t="shared" si="6"/>
        <v>2739.66</v>
      </c>
      <c r="K93" s="32">
        <f t="shared" si="7"/>
        <v>652.3</v>
      </c>
      <c r="L93" s="32">
        <f t="shared" si="8"/>
        <v>652.3</v>
      </c>
    </row>
    <row r="94" s="1" customFormat="1" spans="1:12">
      <c r="A94" s="15">
        <v>89</v>
      </c>
      <c r="B94" s="27">
        <v>6859444314</v>
      </c>
      <c r="C94" s="25" t="s">
        <v>189</v>
      </c>
      <c r="D94" s="22" t="s">
        <v>190</v>
      </c>
      <c r="E94" s="22" t="s">
        <v>191</v>
      </c>
      <c r="F94" s="27">
        <v>27.54</v>
      </c>
      <c r="G94" s="20">
        <v>8096</v>
      </c>
      <c r="H94" s="20">
        <v>8096</v>
      </c>
      <c r="I94" s="14">
        <f t="shared" si="5"/>
        <v>5019.52</v>
      </c>
      <c r="J94" s="32">
        <f t="shared" si="6"/>
        <v>3400.32</v>
      </c>
      <c r="K94" s="32">
        <f t="shared" si="7"/>
        <v>809.6</v>
      </c>
      <c r="L94" s="32">
        <f t="shared" si="8"/>
        <v>809.6</v>
      </c>
    </row>
    <row r="95" s="1" customFormat="1" spans="1:12">
      <c r="A95" s="15">
        <v>90</v>
      </c>
      <c r="B95" s="27">
        <v>6847742527</v>
      </c>
      <c r="C95" s="25" t="s">
        <v>192</v>
      </c>
      <c r="D95" s="22" t="s">
        <v>193</v>
      </c>
      <c r="E95" s="22" t="s">
        <v>137</v>
      </c>
      <c r="F95" s="27">
        <v>11.2</v>
      </c>
      <c r="G95" s="20">
        <v>6251</v>
      </c>
      <c r="H95" s="20">
        <v>6251</v>
      </c>
      <c r="I95" s="14">
        <f t="shared" si="5"/>
        <v>3875.62</v>
      </c>
      <c r="J95" s="32">
        <f t="shared" si="6"/>
        <v>2625.42</v>
      </c>
      <c r="K95" s="32">
        <f t="shared" si="7"/>
        <v>625.1</v>
      </c>
      <c r="L95" s="32">
        <f t="shared" si="8"/>
        <v>625.1</v>
      </c>
    </row>
    <row r="96" s="1" customFormat="1" spans="1:12">
      <c r="A96" s="15">
        <v>91</v>
      </c>
      <c r="B96" s="27">
        <v>6853032898</v>
      </c>
      <c r="C96" s="25" t="s">
        <v>194</v>
      </c>
      <c r="D96" s="22" t="s">
        <v>193</v>
      </c>
      <c r="E96" s="22" t="s">
        <v>195</v>
      </c>
      <c r="F96" s="27">
        <v>22</v>
      </c>
      <c r="G96" s="20">
        <v>5765</v>
      </c>
      <c r="H96" s="20">
        <v>5765</v>
      </c>
      <c r="I96" s="14">
        <f t="shared" si="5"/>
        <v>3574.3</v>
      </c>
      <c r="J96" s="32">
        <f t="shared" si="6"/>
        <v>2421.3</v>
      </c>
      <c r="K96" s="32">
        <f t="shared" si="7"/>
        <v>576.5</v>
      </c>
      <c r="L96" s="32">
        <f t="shared" si="8"/>
        <v>576.5</v>
      </c>
    </row>
    <row r="97" s="1" customFormat="1" spans="1:12">
      <c r="A97" s="15">
        <v>92</v>
      </c>
      <c r="B97" s="21" t="s">
        <v>196</v>
      </c>
      <c r="C97" s="22" t="s">
        <v>197</v>
      </c>
      <c r="D97" s="22" t="s">
        <v>198</v>
      </c>
      <c r="E97" s="22">
        <v>20170308</v>
      </c>
      <c r="F97" s="24">
        <v>86</v>
      </c>
      <c r="G97" s="20">
        <v>17449</v>
      </c>
      <c r="H97" s="20">
        <v>17449</v>
      </c>
      <c r="I97" s="14">
        <f t="shared" si="5"/>
        <v>10818.38</v>
      </c>
      <c r="J97" s="32">
        <f t="shared" si="6"/>
        <v>7328.58</v>
      </c>
      <c r="K97" s="32">
        <f t="shared" si="7"/>
        <v>1744.9</v>
      </c>
      <c r="L97" s="32">
        <f t="shared" si="8"/>
        <v>1744.9</v>
      </c>
    </row>
    <row r="98" s="1" customFormat="1" spans="1:12">
      <c r="A98" s="15">
        <v>93</v>
      </c>
      <c r="B98" s="21">
        <v>6848627140</v>
      </c>
      <c r="C98" s="22" t="s">
        <v>199</v>
      </c>
      <c r="D98" s="22" t="s">
        <v>200</v>
      </c>
      <c r="E98" s="23">
        <v>20171229</v>
      </c>
      <c r="F98" s="24">
        <v>26.6</v>
      </c>
      <c r="G98" s="20">
        <v>6058</v>
      </c>
      <c r="H98" s="20">
        <v>6058</v>
      </c>
      <c r="I98" s="14">
        <f t="shared" si="5"/>
        <v>3755.96</v>
      </c>
      <c r="J98" s="32">
        <f t="shared" si="6"/>
        <v>2544.36</v>
      </c>
      <c r="K98" s="32">
        <f t="shared" si="7"/>
        <v>605.8</v>
      </c>
      <c r="L98" s="32">
        <f t="shared" si="8"/>
        <v>605.8</v>
      </c>
    </row>
    <row r="99" s="1" customFormat="1" spans="1:12">
      <c r="A99" s="15">
        <v>94</v>
      </c>
      <c r="B99" s="21">
        <v>6855773768</v>
      </c>
      <c r="C99" s="22" t="s">
        <v>201</v>
      </c>
      <c r="D99" s="22" t="s">
        <v>202</v>
      </c>
      <c r="E99" s="23">
        <v>20180518</v>
      </c>
      <c r="F99" s="24">
        <v>55</v>
      </c>
      <c r="G99" s="20">
        <v>14683</v>
      </c>
      <c r="H99" s="20">
        <v>14683</v>
      </c>
      <c r="I99" s="14">
        <f t="shared" si="5"/>
        <v>9103.46</v>
      </c>
      <c r="J99" s="32">
        <f t="shared" si="6"/>
        <v>6166.86</v>
      </c>
      <c r="K99" s="32">
        <f t="shared" si="7"/>
        <v>1468.3</v>
      </c>
      <c r="L99" s="32">
        <f t="shared" si="8"/>
        <v>1468.3</v>
      </c>
    </row>
    <row r="100" s="1" customFormat="1" spans="1:12">
      <c r="A100" s="15">
        <v>95</v>
      </c>
      <c r="B100" s="21">
        <v>6855938592</v>
      </c>
      <c r="C100" s="22" t="s">
        <v>203</v>
      </c>
      <c r="D100" s="22" t="s">
        <v>204</v>
      </c>
      <c r="E100" s="23">
        <v>20180521</v>
      </c>
      <c r="F100" s="24">
        <v>55</v>
      </c>
      <c r="G100" s="20">
        <v>14449</v>
      </c>
      <c r="H100" s="20">
        <v>14449</v>
      </c>
      <c r="I100" s="14">
        <f t="shared" si="5"/>
        <v>8958.38</v>
      </c>
      <c r="J100" s="32">
        <f t="shared" si="6"/>
        <v>6068.58</v>
      </c>
      <c r="K100" s="32">
        <f t="shared" si="7"/>
        <v>1444.9</v>
      </c>
      <c r="L100" s="32">
        <f t="shared" si="8"/>
        <v>1444.9</v>
      </c>
    </row>
    <row r="101" s="1" customFormat="1" spans="1:12">
      <c r="A101" s="15">
        <v>96</v>
      </c>
      <c r="B101" s="21">
        <v>6855939609</v>
      </c>
      <c r="C101" s="22" t="s">
        <v>205</v>
      </c>
      <c r="D101" s="22" t="s">
        <v>206</v>
      </c>
      <c r="E101" s="23">
        <v>20180521</v>
      </c>
      <c r="F101" s="24">
        <v>55</v>
      </c>
      <c r="G101" s="20">
        <v>13241</v>
      </c>
      <c r="H101" s="20">
        <v>13241</v>
      </c>
      <c r="I101" s="14">
        <f t="shared" si="5"/>
        <v>8209.42</v>
      </c>
      <c r="J101" s="32">
        <f t="shared" si="6"/>
        <v>5561.22</v>
      </c>
      <c r="K101" s="32">
        <f t="shared" si="7"/>
        <v>1324.1</v>
      </c>
      <c r="L101" s="32">
        <f t="shared" si="8"/>
        <v>1324.1</v>
      </c>
    </row>
    <row r="102" s="1" customFormat="1" spans="1:12">
      <c r="A102" s="15">
        <v>97</v>
      </c>
      <c r="B102" s="21">
        <v>6855909749</v>
      </c>
      <c r="C102" s="22" t="s">
        <v>207</v>
      </c>
      <c r="D102" s="22" t="s">
        <v>208</v>
      </c>
      <c r="E102" s="23">
        <v>20180521</v>
      </c>
      <c r="F102" s="24">
        <v>55</v>
      </c>
      <c r="G102" s="20">
        <v>13955</v>
      </c>
      <c r="H102" s="20">
        <v>13955</v>
      </c>
      <c r="I102" s="14">
        <f t="shared" si="5"/>
        <v>8652.1</v>
      </c>
      <c r="J102" s="32">
        <f t="shared" si="6"/>
        <v>5861.1</v>
      </c>
      <c r="K102" s="32">
        <f t="shared" si="7"/>
        <v>1395.5</v>
      </c>
      <c r="L102" s="32">
        <f t="shared" si="8"/>
        <v>1395.5</v>
      </c>
    </row>
    <row r="103" s="1" customFormat="1" spans="1:12">
      <c r="A103" s="15">
        <v>98</v>
      </c>
      <c r="B103" s="21">
        <v>6855916871</v>
      </c>
      <c r="C103" s="22" t="s">
        <v>209</v>
      </c>
      <c r="D103" s="22" t="s">
        <v>210</v>
      </c>
      <c r="E103" s="23">
        <v>20180521</v>
      </c>
      <c r="F103" s="24">
        <v>55</v>
      </c>
      <c r="G103" s="20">
        <v>14414</v>
      </c>
      <c r="H103" s="20">
        <v>14414</v>
      </c>
      <c r="I103" s="14">
        <f t="shared" si="5"/>
        <v>8936.68</v>
      </c>
      <c r="J103" s="32">
        <f t="shared" si="6"/>
        <v>6053.88</v>
      </c>
      <c r="K103" s="32">
        <f t="shared" si="7"/>
        <v>1441.4</v>
      </c>
      <c r="L103" s="32">
        <f t="shared" si="8"/>
        <v>1441.4</v>
      </c>
    </row>
    <row r="104" s="1" customFormat="1" spans="1:12">
      <c r="A104" s="15">
        <v>99</v>
      </c>
      <c r="B104" s="21">
        <v>6855900784</v>
      </c>
      <c r="C104" s="22" t="s">
        <v>211</v>
      </c>
      <c r="D104" s="22" t="s">
        <v>212</v>
      </c>
      <c r="E104" s="23">
        <v>20180521</v>
      </c>
      <c r="F104" s="24">
        <v>55</v>
      </c>
      <c r="G104" s="20">
        <v>12390</v>
      </c>
      <c r="H104" s="20">
        <v>12390</v>
      </c>
      <c r="I104" s="14">
        <f t="shared" si="5"/>
        <v>7681.8</v>
      </c>
      <c r="J104" s="32">
        <f t="shared" si="6"/>
        <v>5203.8</v>
      </c>
      <c r="K104" s="32">
        <f t="shared" si="7"/>
        <v>1239</v>
      </c>
      <c r="L104" s="32">
        <f t="shared" si="8"/>
        <v>1239</v>
      </c>
    </row>
    <row r="105" s="1" customFormat="1" spans="1:12">
      <c r="A105" s="15">
        <v>100</v>
      </c>
      <c r="B105" s="21">
        <v>6855920614</v>
      </c>
      <c r="C105" s="22" t="s">
        <v>213</v>
      </c>
      <c r="D105" s="22" t="s">
        <v>214</v>
      </c>
      <c r="E105" s="23">
        <v>20180521</v>
      </c>
      <c r="F105" s="24">
        <v>55</v>
      </c>
      <c r="G105" s="20">
        <v>14756</v>
      </c>
      <c r="H105" s="20">
        <v>14756</v>
      </c>
      <c r="I105" s="14">
        <f t="shared" si="5"/>
        <v>9148.72</v>
      </c>
      <c r="J105" s="32">
        <f t="shared" si="6"/>
        <v>6197.52</v>
      </c>
      <c r="K105" s="32">
        <f t="shared" si="7"/>
        <v>1475.6</v>
      </c>
      <c r="L105" s="32">
        <f t="shared" si="8"/>
        <v>1475.6</v>
      </c>
    </row>
    <row r="106" s="1" customFormat="1" spans="1:12">
      <c r="A106" s="15">
        <v>101</v>
      </c>
      <c r="B106" s="21">
        <v>6855923655</v>
      </c>
      <c r="C106" s="22" t="s">
        <v>215</v>
      </c>
      <c r="D106" s="22" t="s">
        <v>216</v>
      </c>
      <c r="E106" s="23">
        <v>20180521</v>
      </c>
      <c r="F106" s="24">
        <v>55</v>
      </c>
      <c r="G106" s="20">
        <v>14855</v>
      </c>
      <c r="H106" s="20">
        <v>14855</v>
      </c>
      <c r="I106" s="14">
        <f t="shared" si="5"/>
        <v>9210.1</v>
      </c>
      <c r="J106" s="32">
        <f t="shared" si="6"/>
        <v>6239.1</v>
      </c>
      <c r="K106" s="32">
        <f t="shared" si="7"/>
        <v>1485.5</v>
      </c>
      <c r="L106" s="32">
        <f t="shared" si="8"/>
        <v>1485.5</v>
      </c>
    </row>
    <row r="107" s="1" customFormat="1" spans="1:12">
      <c r="A107" s="15">
        <v>102</v>
      </c>
      <c r="B107" s="21">
        <v>6855875031</v>
      </c>
      <c r="C107" s="22" t="s">
        <v>217</v>
      </c>
      <c r="D107" s="22" t="s">
        <v>218</v>
      </c>
      <c r="E107" s="23">
        <v>20180518</v>
      </c>
      <c r="F107" s="24">
        <v>55</v>
      </c>
      <c r="G107" s="20">
        <v>14622</v>
      </c>
      <c r="H107" s="20">
        <v>14622</v>
      </c>
      <c r="I107" s="14">
        <f t="shared" si="5"/>
        <v>9065.64</v>
      </c>
      <c r="J107" s="32">
        <f t="shared" si="6"/>
        <v>6141.24</v>
      </c>
      <c r="K107" s="32">
        <f t="shared" si="7"/>
        <v>1462.2</v>
      </c>
      <c r="L107" s="32">
        <f t="shared" si="8"/>
        <v>1462.2</v>
      </c>
    </row>
    <row r="108" s="1" customFormat="1" spans="1:12">
      <c r="A108" s="15">
        <v>103</v>
      </c>
      <c r="B108" s="21">
        <v>6854774496</v>
      </c>
      <c r="C108" s="22" t="s">
        <v>219</v>
      </c>
      <c r="D108" s="22" t="s">
        <v>220</v>
      </c>
      <c r="E108" s="23">
        <v>20180427</v>
      </c>
      <c r="F108" s="24">
        <v>55</v>
      </c>
      <c r="G108" s="20">
        <v>13390</v>
      </c>
      <c r="H108" s="20">
        <v>13390</v>
      </c>
      <c r="I108" s="14">
        <f t="shared" si="5"/>
        <v>8301.8</v>
      </c>
      <c r="J108" s="32">
        <f t="shared" si="6"/>
        <v>5623.8</v>
      </c>
      <c r="K108" s="32">
        <f t="shared" si="7"/>
        <v>1339</v>
      </c>
      <c r="L108" s="32">
        <f t="shared" si="8"/>
        <v>1339</v>
      </c>
    </row>
    <row r="109" s="1" customFormat="1" spans="1:12">
      <c r="A109" s="15">
        <v>104</v>
      </c>
      <c r="B109" s="21">
        <v>6836910663</v>
      </c>
      <c r="C109" s="22" t="s">
        <v>221</v>
      </c>
      <c r="D109" s="22" t="s">
        <v>222</v>
      </c>
      <c r="E109" s="23">
        <v>20170623</v>
      </c>
      <c r="F109" s="24">
        <v>100</v>
      </c>
      <c r="G109" s="20">
        <v>23311</v>
      </c>
      <c r="H109" s="20">
        <v>23311</v>
      </c>
      <c r="I109" s="14">
        <f t="shared" si="5"/>
        <v>14452.82</v>
      </c>
      <c r="J109" s="32">
        <f t="shared" si="6"/>
        <v>9790.62</v>
      </c>
      <c r="K109" s="32">
        <f t="shared" si="7"/>
        <v>2331.1</v>
      </c>
      <c r="L109" s="32">
        <f t="shared" si="8"/>
        <v>2331.1</v>
      </c>
    </row>
    <row r="110" s="1" customFormat="1" spans="1:12">
      <c r="A110" s="15">
        <v>105</v>
      </c>
      <c r="B110" s="21">
        <v>6854774917</v>
      </c>
      <c r="C110" s="22" t="s">
        <v>223</v>
      </c>
      <c r="D110" s="22" t="s">
        <v>224</v>
      </c>
      <c r="E110" s="23">
        <v>20180428</v>
      </c>
      <c r="F110" s="24">
        <v>55</v>
      </c>
      <c r="G110" s="20">
        <v>14160</v>
      </c>
      <c r="H110" s="20">
        <v>14160</v>
      </c>
      <c r="I110" s="14">
        <f t="shared" si="5"/>
        <v>8779.2</v>
      </c>
      <c r="J110" s="32">
        <f t="shared" si="6"/>
        <v>5947.2</v>
      </c>
      <c r="K110" s="32">
        <f t="shared" si="7"/>
        <v>1416</v>
      </c>
      <c r="L110" s="32">
        <f t="shared" si="8"/>
        <v>1416</v>
      </c>
    </row>
    <row r="111" s="1" customFormat="1" spans="1:12">
      <c r="A111" s="15">
        <v>106</v>
      </c>
      <c r="B111" s="21">
        <v>6853648299</v>
      </c>
      <c r="C111" s="22" t="s">
        <v>225</v>
      </c>
      <c r="D111" s="22" t="s">
        <v>226</v>
      </c>
      <c r="E111" s="23">
        <v>20180411</v>
      </c>
      <c r="F111" s="24">
        <v>80</v>
      </c>
      <c r="G111" s="20">
        <v>16479</v>
      </c>
      <c r="H111" s="20">
        <v>16479</v>
      </c>
      <c r="I111" s="14">
        <f t="shared" si="5"/>
        <v>10216.98</v>
      </c>
      <c r="J111" s="32">
        <f t="shared" si="6"/>
        <v>6921.18</v>
      </c>
      <c r="K111" s="32">
        <f t="shared" si="7"/>
        <v>1647.9</v>
      </c>
      <c r="L111" s="32">
        <f t="shared" si="8"/>
        <v>1647.9</v>
      </c>
    </row>
    <row r="112" s="1" customFormat="1" spans="1:12">
      <c r="A112" s="15">
        <v>107</v>
      </c>
      <c r="B112" s="21">
        <v>6854772546</v>
      </c>
      <c r="C112" s="22" t="s">
        <v>227</v>
      </c>
      <c r="D112" s="22" t="s">
        <v>228</v>
      </c>
      <c r="E112" s="23">
        <v>20180427</v>
      </c>
      <c r="F112" s="24">
        <v>55</v>
      </c>
      <c r="G112" s="20">
        <v>14801</v>
      </c>
      <c r="H112" s="20">
        <v>14801</v>
      </c>
      <c r="I112" s="14">
        <f t="shared" si="5"/>
        <v>9176.62</v>
      </c>
      <c r="J112" s="32">
        <f t="shared" si="6"/>
        <v>6216.42</v>
      </c>
      <c r="K112" s="32">
        <f t="shared" si="7"/>
        <v>1480.1</v>
      </c>
      <c r="L112" s="32">
        <f t="shared" si="8"/>
        <v>1480.1</v>
      </c>
    </row>
    <row r="113" s="1" customFormat="1" spans="1:12">
      <c r="A113" s="15">
        <v>108</v>
      </c>
      <c r="B113" s="21">
        <v>6837183826</v>
      </c>
      <c r="C113" s="22" t="s">
        <v>229</v>
      </c>
      <c r="D113" s="22" t="s">
        <v>230</v>
      </c>
      <c r="E113" s="23">
        <v>20170626</v>
      </c>
      <c r="F113" s="24">
        <v>100</v>
      </c>
      <c r="G113" s="20">
        <v>25732</v>
      </c>
      <c r="H113" s="20">
        <v>25732</v>
      </c>
      <c r="I113" s="14">
        <f t="shared" si="5"/>
        <v>15953.84</v>
      </c>
      <c r="J113" s="32">
        <f t="shared" si="6"/>
        <v>10807.44</v>
      </c>
      <c r="K113" s="32">
        <f t="shared" si="7"/>
        <v>2573.2</v>
      </c>
      <c r="L113" s="32">
        <f t="shared" si="8"/>
        <v>2573.2</v>
      </c>
    </row>
    <row r="114" s="1" customFormat="1" spans="1:12">
      <c r="A114" s="15">
        <v>109</v>
      </c>
      <c r="B114" s="21">
        <v>6847743357</v>
      </c>
      <c r="C114" s="22" t="s">
        <v>231</v>
      </c>
      <c r="D114" s="22" t="s">
        <v>232</v>
      </c>
      <c r="E114" s="23">
        <v>20171219</v>
      </c>
      <c r="F114" s="24">
        <v>55</v>
      </c>
      <c r="G114" s="20">
        <v>14286</v>
      </c>
      <c r="H114" s="20">
        <v>14286</v>
      </c>
      <c r="I114" s="14">
        <f t="shared" si="5"/>
        <v>8857.32</v>
      </c>
      <c r="J114" s="32">
        <f t="shared" si="6"/>
        <v>6000.12</v>
      </c>
      <c r="K114" s="32">
        <f t="shared" si="7"/>
        <v>1428.6</v>
      </c>
      <c r="L114" s="32">
        <f t="shared" si="8"/>
        <v>1428.6</v>
      </c>
    </row>
    <row r="115" s="1" customFormat="1" spans="1:12">
      <c r="A115" s="15">
        <v>110</v>
      </c>
      <c r="B115" s="21">
        <v>6831273776</v>
      </c>
      <c r="C115" s="22" t="s">
        <v>233</v>
      </c>
      <c r="D115" s="22" t="s">
        <v>234</v>
      </c>
      <c r="E115" s="23">
        <v>20170302</v>
      </c>
      <c r="F115" s="24">
        <v>30</v>
      </c>
      <c r="G115" s="20">
        <v>4570</v>
      </c>
      <c r="H115" s="20">
        <v>4570</v>
      </c>
      <c r="I115" s="14">
        <f t="shared" si="5"/>
        <v>2833.4</v>
      </c>
      <c r="J115" s="32">
        <f t="shared" si="6"/>
        <v>1919.4</v>
      </c>
      <c r="K115" s="32">
        <f t="shared" si="7"/>
        <v>457</v>
      </c>
      <c r="L115" s="32">
        <f t="shared" si="8"/>
        <v>457</v>
      </c>
    </row>
    <row r="116" s="1" customFormat="1" spans="1:12">
      <c r="A116" s="15">
        <v>111</v>
      </c>
      <c r="B116" s="21">
        <v>6847743399</v>
      </c>
      <c r="C116" s="22" t="s">
        <v>235</v>
      </c>
      <c r="D116" s="22" t="s">
        <v>236</v>
      </c>
      <c r="E116" s="23">
        <v>20171219</v>
      </c>
      <c r="F116" s="24">
        <v>55</v>
      </c>
      <c r="G116" s="20">
        <v>16167</v>
      </c>
      <c r="H116" s="20">
        <v>16167</v>
      </c>
      <c r="I116" s="14">
        <f t="shared" si="5"/>
        <v>10023.54</v>
      </c>
      <c r="J116" s="32">
        <f t="shared" si="6"/>
        <v>6790.14</v>
      </c>
      <c r="K116" s="32">
        <f t="shared" si="7"/>
        <v>1616.7</v>
      </c>
      <c r="L116" s="32">
        <f t="shared" si="8"/>
        <v>1616.7</v>
      </c>
    </row>
    <row r="117" s="1" customFormat="1" spans="1:12">
      <c r="A117" s="15">
        <v>112</v>
      </c>
      <c r="B117" s="21">
        <v>6851406695</v>
      </c>
      <c r="C117" s="22" t="s">
        <v>237</v>
      </c>
      <c r="D117" s="22" t="s">
        <v>238</v>
      </c>
      <c r="E117" s="23">
        <v>20180212</v>
      </c>
      <c r="F117" s="24">
        <v>5600</v>
      </c>
      <c r="G117" s="20">
        <v>1310400</v>
      </c>
      <c r="H117" s="20">
        <v>1310400</v>
      </c>
      <c r="I117" s="14">
        <f t="shared" si="5"/>
        <v>812448</v>
      </c>
      <c r="J117" s="32">
        <f t="shared" si="6"/>
        <v>550368</v>
      </c>
      <c r="K117" s="32">
        <f t="shared" si="7"/>
        <v>131040</v>
      </c>
      <c r="L117" s="32">
        <f t="shared" si="8"/>
        <v>131040</v>
      </c>
    </row>
    <row r="118" s="1" customFormat="1" spans="1:12">
      <c r="A118" s="15">
        <v>113</v>
      </c>
      <c r="B118" s="21">
        <v>6854775499</v>
      </c>
      <c r="C118" s="22" t="s">
        <v>239</v>
      </c>
      <c r="D118" s="22" t="s">
        <v>238</v>
      </c>
      <c r="E118" s="23">
        <v>20180427</v>
      </c>
      <c r="F118" s="24">
        <v>80</v>
      </c>
      <c r="G118" s="20">
        <v>18713</v>
      </c>
      <c r="H118" s="20">
        <v>18713</v>
      </c>
      <c r="I118" s="14">
        <f t="shared" si="5"/>
        <v>11602.06</v>
      </c>
      <c r="J118" s="32">
        <f t="shared" si="6"/>
        <v>7859.46</v>
      </c>
      <c r="K118" s="32">
        <f t="shared" si="7"/>
        <v>1871.3</v>
      </c>
      <c r="L118" s="32">
        <f t="shared" si="8"/>
        <v>1871.3</v>
      </c>
    </row>
    <row r="119" s="1" customFormat="1" spans="1:12">
      <c r="A119" s="15">
        <v>114</v>
      </c>
      <c r="B119" s="21">
        <v>6855499671</v>
      </c>
      <c r="C119" s="22" t="s">
        <v>240</v>
      </c>
      <c r="D119" s="22" t="s">
        <v>241</v>
      </c>
      <c r="E119" s="23">
        <v>20180514</v>
      </c>
      <c r="F119" s="24">
        <v>55</v>
      </c>
      <c r="G119" s="20">
        <v>13922</v>
      </c>
      <c r="H119" s="20">
        <v>13922</v>
      </c>
      <c r="I119" s="14">
        <f t="shared" si="5"/>
        <v>8631.64</v>
      </c>
      <c r="J119" s="32">
        <f t="shared" si="6"/>
        <v>5847.24</v>
      </c>
      <c r="K119" s="32">
        <f t="shared" si="7"/>
        <v>1392.2</v>
      </c>
      <c r="L119" s="32">
        <f t="shared" si="8"/>
        <v>1392.2</v>
      </c>
    </row>
    <row r="120" s="1" customFormat="1" spans="1:12">
      <c r="A120" s="15">
        <v>115</v>
      </c>
      <c r="B120" s="21">
        <v>6854775516</v>
      </c>
      <c r="C120" s="22" t="s">
        <v>242</v>
      </c>
      <c r="D120" s="22" t="s">
        <v>243</v>
      </c>
      <c r="E120" s="23">
        <v>20180427</v>
      </c>
      <c r="F120" s="24">
        <v>80</v>
      </c>
      <c r="G120" s="20">
        <v>17782</v>
      </c>
      <c r="H120" s="20">
        <v>17782</v>
      </c>
      <c r="I120" s="14">
        <f t="shared" si="5"/>
        <v>11024.84</v>
      </c>
      <c r="J120" s="32">
        <f t="shared" si="6"/>
        <v>7468.44</v>
      </c>
      <c r="K120" s="32">
        <f t="shared" si="7"/>
        <v>1778.2</v>
      </c>
      <c r="L120" s="32">
        <f t="shared" si="8"/>
        <v>1778.2</v>
      </c>
    </row>
    <row r="121" s="1" customFormat="1" spans="1:12">
      <c r="A121" s="15">
        <v>116</v>
      </c>
      <c r="B121" s="21">
        <v>6855191304</v>
      </c>
      <c r="C121" s="22" t="s">
        <v>244</v>
      </c>
      <c r="D121" s="22" t="s">
        <v>245</v>
      </c>
      <c r="E121" s="23">
        <v>20180514</v>
      </c>
      <c r="F121" s="24">
        <v>55</v>
      </c>
      <c r="G121" s="20">
        <v>14759</v>
      </c>
      <c r="H121" s="20">
        <v>14759</v>
      </c>
      <c r="I121" s="14">
        <f t="shared" si="5"/>
        <v>9150.58</v>
      </c>
      <c r="J121" s="32">
        <f t="shared" si="6"/>
        <v>6198.78</v>
      </c>
      <c r="K121" s="32">
        <f t="shared" si="7"/>
        <v>1475.9</v>
      </c>
      <c r="L121" s="32">
        <f t="shared" si="8"/>
        <v>1475.9</v>
      </c>
    </row>
    <row r="122" s="1" customFormat="1" spans="1:12">
      <c r="A122" s="15">
        <v>117</v>
      </c>
      <c r="B122" s="21">
        <v>6837183666</v>
      </c>
      <c r="C122" s="22" t="s">
        <v>246</v>
      </c>
      <c r="D122" s="22" t="s">
        <v>247</v>
      </c>
      <c r="E122" s="23">
        <v>20170626</v>
      </c>
      <c r="F122" s="24">
        <v>60</v>
      </c>
      <c r="G122" s="20">
        <v>6839</v>
      </c>
      <c r="H122" s="20">
        <v>6839</v>
      </c>
      <c r="I122" s="14">
        <f t="shared" si="5"/>
        <v>4240.18</v>
      </c>
      <c r="J122" s="32">
        <f t="shared" si="6"/>
        <v>2872.38</v>
      </c>
      <c r="K122" s="32">
        <f t="shared" si="7"/>
        <v>683.9</v>
      </c>
      <c r="L122" s="32">
        <f t="shared" si="8"/>
        <v>683.9</v>
      </c>
    </row>
    <row r="123" s="1" customFormat="1" spans="1:12">
      <c r="A123" s="15">
        <v>118</v>
      </c>
      <c r="B123" s="21">
        <v>6855189219</v>
      </c>
      <c r="C123" s="22" t="s">
        <v>248</v>
      </c>
      <c r="D123" s="22" t="s">
        <v>249</v>
      </c>
      <c r="E123" s="23">
        <v>20180514</v>
      </c>
      <c r="F123" s="24">
        <v>55</v>
      </c>
      <c r="G123" s="20">
        <v>14209</v>
      </c>
      <c r="H123" s="20">
        <v>14209</v>
      </c>
      <c r="I123" s="14">
        <f t="shared" si="5"/>
        <v>8809.58</v>
      </c>
      <c r="J123" s="32">
        <f t="shared" si="6"/>
        <v>5967.78</v>
      </c>
      <c r="K123" s="32">
        <f t="shared" si="7"/>
        <v>1420.9</v>
      </c>
      <c r="L123" s="32">
        <f t="shared" si="8"/>
        <v>1420.9</v>
      </c>
    </row>
    <row r="124" s="1" customFormat="1" spans="1:12">
      <c r="A124" s="15">
        <v>119</v>
      </c>
      <c r="B124" s="21">
        <v>6853736585</v>
      </c>
      <c r="C124" s="22" t="s">
        <v>250</v>
      </c>
      <c r="D124" s="22" t="s">
        <v>251</v>
      </c>
      <c r="E124" s="23">
        <v>20180412</v>
      </c>
      <c r="F124" s="24">
        <v>55</v>
      </c>
      <c r="G124" s="20">
        <v>15723</v>
      </c>
      <c r="H124" s="20">
        <v>15723</v>
      </c>
      <c r="I124" s="14">
        <f t="shared" si="5"/>
        <v>9748.26</v>
      </c>
      <c r="J124" s="32">
        <f t="shared" si="6"/>
        <v>6603.66</v>
      </c>
      <c r="K124" s="32">
        <f t="shared" si="7"/>
        <v>1572.3</v>
      </c>
      <c r="L124" s="32">
        <f t="shared" si="8"/>
        <v>1572.3</v>
      </c>
    </row>
    <row r="125" s="1" customFormat="1" spans="1:12">
      <c r="A125" s="15">
        <v>120</v>
      </c>
      <c r="B125" s="21">
        <v>6854775095</v>
      </c>
      <c r="C125" s="22" t="s">
        <v>252</v>
      </c>
      <c r="D125" s="22" t="s">
        <v>253</v>
      </c>
      <c r="E125" s="23">
        <v>20180428</v>
      </c>
      <c r="F125" s="24">
        <v>55</v>
      </c>
      <c r="G125" s="20">
        <v>13507</v>
      </c>
      <c r="H125" s="20">
        <v>13507</v>
      </c>
      <c r="I125" s="14">
        <f t="shared" si="5"/>
        <v>8374.34</v>
      </c>
      <c r="J125" s="32">
        <f t="shared" si="6"/>
        <v>5672.94</v>
      </c>
      <c r="K125" s="32">
        <f t="shared" si="7"/>
        <v>1350.7</v>
      </c>
      <c r="L125" s="32">
        <f t="shared" si="8"/>
        <v>1350.7</v>
      </c>
    </row>
    <row r="126" s="1" customFormat="1" spans="1:12">
      <c r="A126" s="15">
        <v>121</v>
      </c>
      <c r="B126" s="21" t="s">
        <v>254</v>
      </c>
      <c r="C126" s="22" t="s">
        <v>255</v>
      </c>
      <c r="D126" s="22" t="s">
        <v>256</v>
      </c>
      <c r="E126" s="22">
        <v>20180704</v>
      </c>
      <c r="F126" s="24">
        <v>55</v>
      </c>
      <c r="G126" s="20">
        <v>13694</v>
      </c>
      <c r="H126" s="20">
        <v>13694</v>
      </c>
      <c r="I126" s="14">
        <f t="shared" si="5"/>
        <v>8490.28</v>
      </c>
      <c r="J126" s="32">
        <f t="shared" si="6"/>
        <v>5751.48</v>
      </c>
      <c r="K126" s="32">
        <f t="shared" si="7"/>
        <v>1369.4</v>
      </c>
      <c r="L126" s="32">
        <f t="shared" si="8"/>
        <v>1369.4</v>
      </c>
    </row>
    <row r="127" s="1" customFormat="1" spans="1:12">
      <c r="A127" s="15">
        <v>122</v>
      </c>
      <c r="B127" s="21">
        <v>6853736093</v>
      </c>
      <c r="C127" s="22" t="s">
        <v>257</v>
      </c>
      <c r="D127" s="22" t="s">
        <v>258</v>
      </c>
      <c r="E127" s="23">
        <v>20180412</v>
      </c>
      <c r="F127" s="24">
        <v>55</v>
      </c>
      <c r="G127" s="20">
        <v>15372</v>
      </c>
      <c r="H127" s="20">
        <v>15372</v>
      </c>
      <c r="I127" s="14">
        <f t="shared" si="5"/>
        <v>9530.64</v>
      </c>
      <c r="J127" s="32">
        <f t="shared" si="6"/>
        <v>6456.24</v>
      </c>
      <c r="K127" s="32">
        <f t="shared" si="7"/>
        <v>1537.2</v>
      </c>
      <c r="L127" s="32">
        <f t="shared" si="8"/>
        <v>1537.2</v>
      </c>
    </row>
    <row r="128" s="1" customFormat="1" spans="1:12">
      <c r="A128" s="15">
        <v>123</v>
      </c>
      <c r="B128" s="27">
        <v>6858343043</v>
      </c>
      <c r="C128" s="25" t="s">
        <v>259</v>
      </c>
      <c r="D128" s="22" t="s">
        <v>260</v>
      </c>
      <c r="E128" s="22" t="s">
        <v>174</v>
      </c>
      <c r="F128" s="27">
        <v>25</v>
      </c>
      <c r="G128" s="20">
        <v>6189</v>
      </c>
      <c r="H128" s="20">
        <v>6189</v>
      </c>
      <c r="I128" s="14">
        <f t="shared" si="5"/>
        <v>3837.18</v>
      </c>
      <c r="J128" s="32">
        <f t="shared" si="6"/>
        <v>2599.38</v>
      </c>
      <c r="K128" s="32">
        <f t="shared" si="7"/>
        <v>618.9</v>
      </c>
      <c r="L128" s="32">
        <f t="shared" si="8"/>
        <v>618.9</v>
      </c>
    </row>
    <row r="129" s="1" customFormat="1" spans="1:12">
      <c r="A129" s="15">
        <v>124</v>
      </c>
      <c r="B129" s="21">
        <v>6837185200</v>
      </c>
      <c r="C129" s="22" t="s">
        <v>261</v>
      </c>
      <c r="D129" s="22" t="s">
        <v>262</v>
      </c>
      <c r="E129" s="23">
        <v>20170627</v>
      </c>
      <c r="F129" s="24">
        <v>84</v>
      </c>
      <c r="G129" s="20">
        <v>21582</v>
      </c>
      <c r="H129" s="20">
        <v>21582</v>
      </c>
      <c r="I129" s="14">
        <f t="shared" si="5"/>
        <v>13380.84</v>
      </c>
      <c r="J129" s="32">
        <f t="shared" si="6"/>
        <v>9064.44</v>
      </c>
      <c r="K129" s="32">
        <f t="shared" si="7"/>
        <v>2158.2</v>
      </c>
      <c r="L129" s="32">
        <f t="shared" si="8"/>
        <v>2158.2</v>
      </c>
    </row>
    <row r="130" s="1" customFormat="1" spans="1:12">
      <c r="A130" s="15">
        <v>125</v>
      </c>
      <c r="B130" s="21">
        <v>6855732282</v>
      </c>
      <c r="C130" s="22" t="s">
        <v>263</v>
      </c>
      <c r="D130" s="22" t="s">
        <v>264</v>
      </c>
      <c r="E130" s="23">
        <v>20180516</v>
      </c>
      <c r="F130" s="24">
        <v>100</v>
      </c>
      <c r="G130" s="20">
        <v>26801</v>
      </c>
      <c r="H130" s="20">
        <v>26801</v>
      </c>
      <c r="I130" s="14">
        <f t="shared" si="5"/>
        <v>16616.62</v>
      </c>
      <c r="J130" s="32">
        <f t="shared" si="6"/>
        <v>11256.42</v>
      </c>
      <c r="K130" s="32">
        <f t="shared" si="7"/>
        <v>2680.1</v>
      </c>
      <c r="L130" s="32">
        <f t="shared" si="8"/>
        <v>2680.1</v>
      </c>
    </row>
    <row r="131" s="1" customFormat="1" spans="1:12">
      <c r="A131" s="15">
        <v>126</v>
      </c>
      <c r="B131" s="21">
        <v>6837046062</v>
      </c>
      <c r="C131" s="22" t="s">
        <v>265</v>
      </c>
      <c r="D131" s="22" t="s">
        <v>266</v>
      </c>
      <c r="E131" s="23">
        <v>20170628</v>
      </c>
      <c r="F131" s="24">
        <v>65</v>
      </c>
      <c r="G131" s="20">
        <v>15058</v>
      </c>
      <c r="H131" s="20">
        <v>15058</v>
      </c>
      <c r="I131" s="14">
        <f t="shared" si="5"/>
        <v>9335.96</v>
      </c>
      <c r="J131" s="32">
        <f t="shared" si="6"/>
        <v>6324.36</v>
      </c>
      <c r="K131" s="32">
        <f t="shared" si="7"/>
        <v>1505.8</v>
      </c>
      <c r="L131" s="32">
        <f t="shared" si="8"/>
        <v>1505.8</v>
      </c>
    </row>
    <row r="132" s="1" customFormat="1" spans="1:12">
      <c r="A132" s="15">
        <v>127</v>
      </c>
      <c r="B132" s="21">
        <v>6836949575</v>
      </c>
      <c r="C132" s="22" t="s">
        <v>267</v>
      </c>
      <c r="D132" s="22" t="s">
        <v>268</v>
      </c>
      <c r="E132" s="23">
        <v>20170622</v>
      </c>
      <c r="F132" s="24">
        <v>35</v>
      </c>
      <c r="G132" s="20">
        <v>7282</v>
      </c>
      <c r="H132" s="20">
        <v>7282</v>
      </c>
      <c r="I132" s="14">
        <f t="shared" si="5"/>
        <v>4514.84</v>
      </c>
      <c r="J132" s="32">
        <f t="shared" si="6"/>
        <v>3058.44</v>
      </c>
      <c r="K132" s="32">
        <f t="shared" si="7"/>
        <v>728.2</v>
      </c>
      <c r="L132" s="32">
        <f t="shared" si="8"/>
        <v>728.2</v>
      </c>
    </row>
    <row r="133" s="1" customFormat="1" spans="1:12">
      <c r="A133" s="15">
        <v>128</v>
      </c>
      <c r="B133" s="21">
        <v>6837173652</v>
      </c>
      <c r="C133" s="22" t="s">
        <v>269</v>
      </c>
      <c r="D133" s="22" t="s">
        <v>270</v>
      </c>
      <c r="E133" s="23">
        <v>20170627</v>
      </c>
      <c r="F133" s="24">
        <v>60</v>
      </c>
      <c r="G133" s="20">
        <v>14065</v>
      </c>
      <c r="H133" s="20">
        <v>14065</v>
      </c>
      <c r="I133" s="14">
        <f t="shared" si="5"/>
        <v>8720.3</v>
      </c>
      <c r="J133" s="32">
        <f t="shared" si="6"/>
        <v>5907.3</v>
      </c>
      <c r="K133" s="32">
        <f t="shared" si="7"/>
        <v>1406.5</v>
      </c>
      <c r="L133" s="32">
        <f t="shared" si="8"/>
        <v>1406.5</v>
      </c>
    </row>
    <row r="134" s="1" customFormat="1" spans="1:12">
      <c r="A134" s="15">
        <v>129</v>
      </c>
      <c r="B134" s="21">
        <v>6837182432</v>
      </c>
      <c r="C134" s="22" t="s">
        <v>271</v>
      </c>
      <c r="D134" s="22" t="s">
        <v>272</v>
      </c>
      <c r="E134" s="23">
        <v>20170627</v>
      </c>
      <c r="F134" s="24">
        <v>80</v>
      </c>
      <c r="G134" s="20">
        <v>20797</v>
      </c>
      <c r="H134" s="20">
        <v>20797</v>
      </c>
      <c r="I134" s="14">
        <f t="shared" si="5"/>
        <v>12894.14</v>
      </c>
      <c r="J134" s="32">
        <f t="shared" si="6"/>
        <v>8734.74</v>
      </c>
      <c r="K134" s="32">
        <f t="shared" si="7"/>
        <v>2079.7</v>
      </c>
      <c r="L134" s="32">
        <f t="shared" si="8"/>
        <v>2079.7</v>
      </c>
    </row>
    <row r="135" s="1" customFormat="1" spans="1:12">
      <c r="A135" s="15">
        <v>130</v>
      </c>
      <c r="B135" s="21">
        <v>6837176260</v>
      </c>
      <c r="C135" s="22" t="s">
        <v>273</v>
      </c>
      <c r="D135" s="22" t="s">
        <v>274</v>
      </c>
      <c r="E135" s="23">
        <v>20170627</v>
      </c>
      <c r="F135" s="24">
        <v>100</v>
      </c>
      <c r="G135" s="20">
        <v>21804</v>
      </c>
      <c r="H135" s="20">
        <v>21804</v>
      </c>
      <c r="I135" s="14">
        <f t="shared" ref="I135:I198" si="9">J135+K135+L135</f>
        <v>13518.48</v>
      </c>
      <c r="J135" s="32">
        <f t="shared" ref="J135:J198" si="10">H135*0.42</f>
        <v>9157.68</v>
      </c>
      <c r="K135" s="32">
        <f t="shared" ref="K135:K198" si="11">H135*0.1</f>
        <v>2180.4</v>
      </c>
      <c r="L135" s="32">
        <f t="shared" ref="L135:L198" si="12">G135*0.1</f>
        <v>2180.4</v>
      </c>
    </row>
    <row r="136" s="1" customFormat="1" ht="24" spans="1:12">
      <c r="A136" s="15">
        <v>131</v>
      </c>
      <c r="B136" s="21" t="s">
        <v>275</v>
      </c>
      <c r="C136" s="22" t="s">
        <v>276</v>
      </c>
      <c r="D136" s="22" t="s">
        <v>277</v>
      </c>
      <c r="E136" s="22">
        <v>20180831</v>
      </c>
      <c r="F136" s="24">
        <v>1000</v>
      </c>
      <c r="G136" s="20">
        <v>212824</v>
      </c>
      <c r="H136" s="20">
        <v>212824</v>
      </c>
      <c r="I136" s="14">
        <f t="shared" si="9"/>
        <v>131950.88</v>
      </c>
      <c r="J136" s="32">
        <f t="shared" si="10"/>
        <v>89386.08</v>
      </c>
      <c r="K136" s="32">
        <f t="shared" si="11"/>
        <v>21282.4</v>
      </c>
      <c r="L136" s="32">
        <f t="shared" si="12"/>
        <v>21282.4</v>
      </c>
    </row>
    <row r="137" s="1" customFormat="1" spans="1:12">
      <c r="A137" s="15">
        <v>132</v>
      </c>
      <c r="B137" s="21">
        <v>6837182533</v>
      </c>
      <c r="C137" s="22" t="s">
        <v>278</v>
      </c>
      <c r="D137" s="22" t="s">
        <v>279</v>
      </c>
      <c r="E137" s="23">
        <v>20170627</v>
      </c>
      <c r="F137" s="24">
        <v>100</v>
      </c>
      <c r="G137" s="20">
        <v>25673</v>
      </c>
      <c r="H137" s="20">
        <v>25673</v>
      </c>
      <c r="I137" s="14">
        <f t="shared" si="9"/>
        <v>15917.26</v>
      </c>
      <c r="J137" s="32">
        <f t="shared" si="10"/>
        <v>10782.66</v>
      </c>
      <c r="K137" s="32">
        <f t="shared" si="11"/>
        <v>2567.3</v>
      </c>
      <c r="L137" s="32">
        <f t="shared" si="12"/>
        <v>2567.3</v>
      </c>
    </row>
    <row r="138" s="1" customFormat="1" spans="1:12">
      <c r="A138" s="15">
        <v>133</v>
      </c>
      <c r="B138" s="21">
        <v>6837179764</v>
      </c>
      <c r="C138" s="22" t="s">
        <v>280</v>
      </c>
      <c r="D138" s="22" t="s">
        <v>281</v>
      </c>
      <c r="E138" s="23">
        <v>20170627</v>
      </c>
      <c r="F138" s="24">
        <v>100</v>
      </c>
      <c r="G138" s="20">
        <v>24426</v>
      </c>
      <c r="H138" s="20">
        <v>24426</v>
      </c>
      <c r="I138" s="14">
        <f t="shared" si="9"/>
        <v>15144.12</v>
      </c>
      <c r="J138" s="32">
        <f t="shared" si="10"/>
        <v>10258.92</v>
      </c>
      <c r="K138" s="32">
        <f t="shared" si="11"/>
        <v>2442.6</v>
      </c>
      <c r="L138" s="32">
        <f t="shared" si="12"/>
        <v>2442.6</v>
      </c>
    </row>
    <row r="139" s="1" customFormat="1" spans="1:12">
      <c r="A139" s="15">
        <v>134</v>
      </c>
      <c r="B139" s="21">
        <v>6837184047</v>
      </c>
      <c r="C139" s="22" t="s">
        <v>282</v>
      </c>
      <c r="D139" s="22" t="s">
        <v>283</v>
      </c>
      <c r="E139" s="23">
        <v>20170628</v>
      </c>
      <c r="F139" s="24">
        <v>50</v>
      </c>
      <c r="G139" s="20">
        <v>13225</v>
      </c>
      <c r="H139" s="20">
        <v>13225</v>
      </c>
      <c r="I139" s="14">
        <f t="shared" si="9"/>
        <v>8199.5</v>
      </c>
      <c r="J139" s="32">
        <f t="shared" si="10"/>
        <v>5554.5</v>
      </c>
      <c r="K139" s="32">
        <f t="shared" si="11"/>
        <v>1322.5</v>
      </c>
      <c r="L139" s="32">
        <f t="shared" si="12"/>
        <v>1322.5</v>
      </c>
    </row>
    <row r="140" s="1" customFormat="1" spans="1:12">
      <c r="A140" s="15">
        <v>135</v>
      </c>
      <c r="B140" s="21">
        <v>6834362983</v>
      </c>
      <c r="C140" s="22" t="s">
        <v>284</v>
      </c>
      <c r="D140" s="22" t="s">
        <v>285</v>
      </c>
      <c r="E140" s="23">
        <v>20170511</v>
      </c>
      <c r="F140" s="24">
        <v>44</v>
      </c>
      <c r="G140" s="20">
        <v>11919</v>
      </c>
      <c r="H140" s="20">
        <v>11919</v>
      </c>
      <c r="I140" s="14">
        <f t="shared" si="9"/>
        <v>7389.78</v>
      </c>
      <c r="J140" s="32">
        <f t="shared" si="10"/>
        <v>5005.98</v>
      </c>
      <c r="K140" s="32">
        <f t="shared" si="11"/>
        <v>1191.9</v>
      </c>
      <c r="L140" s="32">
        <f t="shared" si="12"/>
        <v>1191.9</v>
      </c>
    </row>
    <row r="141" s="1" customFormat="1" spans="1:12">
      <c r="A141" s="15">
        <v>136</v>
      </c>
      <c r="B141" s="21">
        <v>6834371516</v>
      </c>
      <c r="C141" s="25" t="s">
        <v>286</v>
      </c>
      <c r="D141" s="22" t="s">
        <v>285</v>
      </c>
      <c r="E141" s="23">
        <v>20170511</v>
      </c>
      <c r="F141" s="24">
        <v>16</v>
      </c>
      <c r="G141" s="20">
        <v>3561</v>
      </c>
      <c r="H141" s="20">
        <v>3561</v>
      </c>
      <c r="I141" s="14">
        <f t="shared" si="9"/>
        <v>2207.82</v>
      </c>
      <c r="J141" s="32">
        <f t="shared" si="10"/>
        <v>1495.62</v>
      </c>
      <c r="K141" s="32">
        <f t="shared" si="11"/>
        <v>356.1</v>
      </c>
      <c r="L141" s="32">
        <f t="shared" si="12"/>
        <v>356.1</v>
      </c>
    </row>
    <row r="142" s="1" customFormat="1" spans="1:12">
      <c r="A142" s="15">
        <v>137</v>
      </c>
      <c r="B142" s="21">
        <v>6837165400</v>
      </c>
      <c r="C142" s="22" t="s">
        <v>287</v>
      </c>
      <c r="D142" s="22" t="s">
        <v>288</v>
      </c>
      <c r="E142" s="23">
        <v>20170628</v>
      </c>
      <c r="F142" s="24">
        <v>70</v>
      </c>
      <c r="G142" s="20">
        <v>16457</v>
      </c>
      <c r="H142" s="20">
        <v>16457</v>
      </c>
      <c r="I142" s="14">
        <f t="shared" si="9"/>
        <v>10203.34</v>
      </c>
      <c r="J142" s="32">
        <f t="shared" si="10"/>
        <v>6911.94</v>
      </c>
      <c r="K142" s="32">
        <f t="shared" si="11"/>
        <v>1645.7</v>
      </c>
      <c r="L142" s="32">
        <f t="shared" si="12"/>
        <v>1645.7</v>
      </c>
    </row>
    <row r="143" s="1" customFormat="1" spans="1:12">
      <c r="A143" s="15">
        <v>138</v>
      </c>
      <c r="B143" s="21">
        <v>6833840947</v>
      </c>
      <c r="C143" s="22" t="s">
        <v>289</v>
      </c>
      <c r="D143" s="22" t="s">
        <v>290</v>
      </c>
      <c r="E143" s="23">
        <v>20170503</v>
      </c>
      <c r="F143" s="24">
        <v>40</v>
      </c>
      <c r="G143" s="20">
        <v>9621</v>
      </c>
      <c r="H143" s="20">
        <v>9621</v>
      </c>
      <c r="I143" s="14">
        <f t="shared" si="9"/>
        <v>5965.02</v>
      </c>
      <c r="J143" s="32">
        <f t="shared" si="10"/>
        <v>4040.82</v>
      </c>
      <c r="K143" s="32">
        <f t="shared" si="11"/>
        <v>962.1</v>
      </c>
      <c r="L143" s="32">
        <f t="shared" si="12"/>
        <v>962.1</v>
      </c>
    </row>
    <row r="144" s="1" customFormat="1" spans="1:12">
      <c r="A144" s="15">
        <v>139</v>
      </c>
      <c r="B144" s="21">
        <v>6837184034</v>
      </c>
      <c r="C144" s="22" t="s">
        <v>291</v>
      </c>
      <c r="D144" s="22" t="s">
        <v>292</v>
      </c>
      <c r="E144" s="23">
        <v>20170628</v>
      </c>
      <c r="F144" s="24">
        <v>80</v>
      </c>
      <c r="G144" s="20">
        <v>15820</v>
      </c>
      <c r="H144" s="20">
        <v>15820</v>
      </c>
      <c r="I144" s="14">
        <f t="shared" si="9"/>
        <v>9808.4</v>
      </c>
      <c r="J144" s="32">
        <f t="shared" si="10"/>
        <v>6644.4</v>
      </c>
      <c r="K144" s="32">
        <f t="shared" si="11"/>
        <v>1582</v>
      </c>
      <c r="L144" s="32">
        <f t="shared" si="12"/>
        <v>1582</v>
      </c>
    </row>
    <row r="145" s="1" customFormat="1" spans="1:12">
      <c r="A145" s="15">
        <v>140</v>
      </c>
      <c r="B145" s="21">
        <v>6851246592</v>
      </c>
      <c r="C145" s="22" t="s">
        <v>293</v>
      </c>
      <c r="D145" s="22" t="s">
        <v>292</v>
      </c>
      <c r="E145" s="23">
        <v>20180211</v>
      </c>
      <c r="F145" s="24">
        <v>20</v>
      </c>
      <c r="G145" s="20">
        <v>5825</v>
      </c>
      <c r="H145" s="20">
        <v>5825</v>
      </c>
      <c r="I145" s="14">
        <f t="shared" si="9"/>
        <v>3611.5</v>
      </c>
      <c r="J145" s="32">
        <f t="shared" si="10"/>
        <v>2446.5</v>
      </c>
      <c r="K145" s="32">
        <f t="shared" si="11"/>
        <v>582.5</v>
      </c>
      <c r="L145" s="32">
        <f t="shared" si="12"/>
        <v>582.5</v>
      </c>
    </row>
    <row r="146" s="1" customFormat="1" spans="1:12">
      <c r="A146" s="15">
        <v>141</v>
      </c>
      <c r="B146" s="25">
        <v>6863123375</v>
      </c>
      <c r="C146" s="25" t="s">
        <v>294</v>
      </c>
      <c r="D146" s="22" t="s">
        <v>292</v>
      </c>
      <c r="E146" s="22" t="s">
        <v>295</v>
      </c>
      <c r="F146" s="27">
        <v>38.5</v>
      </c>
      <c r="G146" s="20">
        <v>6854</v>
      </c>
      <c r="H146" s="20">
        <v>6854</v>
      </c>
      <c r="I146" s="14">
        <f t="shared" si="9"/>
        <v>4249.48</v>
      </c>
      <c r="J146" s="32">
        <f t="shared" si="10"/>
        <v>2878.68</v>
      </c>
      <c r="K146" s="32">
        <f t="shared" si="11"/>
        <v>685.4</v>
      </c>
      <c r="L146" s="32">
        <f t="shared" si="12"/>
        <v>685.4</v>
      </c>
    </row>
    <row r="147" s="1" customFormat="1" spans="1:12">
      <c r="A147" s="15">
        <v>142</v>
      </c>
      <c r="B147" s="21">
        <v>6837183943</v>
      </c>
      <c r="C147" s="22" t="s">
        <v>296</v>
      </c>
      <c r="D147" s="22" t="s">
        <v>297</v>
      </c>
      <c r="E147" s="23">
        <v>20170628</v>
      </c>
      <c r="F147" s="24">
        <v>50</v>
      </c>
      <c r="G147" s="20">
        <v>10598</v>
      </c>
      <c r="H147" s="20">
        <v>10598</v>
      </c>
      <c r="I147" s="14">
        <f t="shared" si="9"/>
        <v>6570.76</v>
      </c>
      <c r="J147" s="32">
        <f t="shared" si="10"/>
        <v>4451.16</v>
      </c>
      <c r="K147" s="32">
        <f t="shared" si="11"/>
        <v>1059.8</v>
      </c>
      <c r="L147" s="32">
        <f t="shared" si="12"/>
        <v>1059.8</v>
      </c>
    </row>
    <row r="148" s="1" customFormat="1" spans="1:12">
      <c r="A148" s="15">
        <v>143</v>
      </c>
      <c r="B148" s="21">
        <v>6837183998</v>
      </c>
      <c r="C148" s="22" t="s">
        <v>298</v>
      </c>
      <c r="D148" s="22" t="s">
        <v>299</v>
      </c>
      <c r="E148" s="23">
        <v>20170628</v>
      </c>
      <c r="F148" s="24">
        <v>60</v>
      </c>
      <c r="G148" s="20">
        <v>14678</v>
      </c>
      <c r="H148" s="20">
        <v>14678</v>
      </c>
      <c r="I148" s="14">
        <f t="shared" si="9"/>
        <v>9100.36</v>
      </c>
      <c r="J148" s="32">
        <f t="shared" si="10"/>
        <v>6164.76</v>
      </c>
      <c r="K148" s="32">
        <f t="shared" si="11"/>
        <v>1467.8</v>
      </c>
      <c r="L148" s="32">
        <f t="shared" si="12"/>
        <v>1467.8</v>
      </c>
    </row>
    <row r="149" s="1" customFormat="1" spans="1:12">
      <c r="A149" s="15">
        <v>144</v>
      </c>
      <c r="B149" s="21">
        <v>6855948580</v>
      </c>
      <c r="C149" s="22" t="s">
        <v>300</v>
      </c>
      <c r="D149" s="22" t="s">
        <v>301</v>
      </c>
      <c r="E149" s="23">
        <v>20180518</v>
      </c>
      <c r="F149" s="24">
        <v>240</v>
      </c>
      <c r="G149" s="20">
        <v>55133</v>
      </c>
      <c r="H149" s="20">
        <v>55133</v>
      </c>
      <c r="I149" s="14">
        <f t="shared" si="9"/>
        <v>34182.46</v>
      </c>
      <c r="J149" s="32">
        <f t="shared" si="10"/>
        <v>23155.86</v>
      </c>
      <c r="K149" s="32">
        <f t="shared" si="11"/>
        <v>5513.3</v>
      </c>
      <c r="L149" s="32">
        <f t="shared" si="12"/>
        <v>5513.3</v>
      </c>
    </row>
    <row r="150" s="1" customFormat="1" spans="1:12">
      <c r="A150" s="15">
        <v>145</v>
      </c>
      <c r="B150" s="21">
        <v>6899041298</v>
      </c>
      <c r="C150" s="22" t="s">
        <v>302</v>
      </c>
      <c r="D150" s="22" t="s">
        <v>301</v>
      </c>
      <c r="E150" s="23"/>
      <c r="F150" s="24">
        <v>100</v>
      </c>
      <c r="G150" s="20">
        <v>28146</v>
      </c>
      <c r="H150" s="20">
        <v>28146</v>
      </c>
      <c r="I150" s="14">
        <f t="shared" si="9"/>
        <v>17450.52</v>
      </c>
      <c r="J150" s="32">
        <f t="shared" si="10"/>
        <v>11821.32</v>
      </c>
      <c r="K150" s="32">
        <f t="shared" si="11"/>
        <v>2814.6</v>
      </c>
      <c r="L150" s="32">
        <f t="shared" si="12"/>
        <v>2814.6</v>
      </c>
    </row>
    <row r="151" s="1" customFormat="1" spans="1:12">
      <c r="A151" s="15">
        <v>146</v>
      </c>
      <c r="B151" s="21">
        <v>6855950617</v>
      </c>
      <c r="C151" s="22" t="s">
        <v>303</v>
      </c>
      <c r="D151" s="22" t="s">
        <v>304</v>
      </c>
      <c r="E151" s="23">
        <v>20180518</v>
      </c>
      <c r="F151" s="24">
        <v>240</v>
      </c>
      <c r="G151" s="20">
        <v>60782</v>
      </c>
      <c r="H151" s="20">
        <v>60782</v>
      </c>
      <c r="I151" s="14">
        <f t="shared" si="9"/>
        <v>37684.84</v>
      </c>
      <c r="J151" s="32">
        <f t="shared" si="10"/>
        <v>25528.44</v>
      </c>
      <c r="K151" s="32">
        <f t="shared" si="11"/>
        <v>6078.2</v>
      </c>
      <c r="L151" s="32">
        <f t="shared" si="12"/>
        <v>6078.2</v>
      </c>
    </row>
    <row r="152" s="1" customFormat="1" spans="1:12">
      <c r="A152" s="15">
        <v>147</v>
      </c>
      <c r="B152" s="21">
        <v>6855950952</v>
      </c>
      <c r="C152" s="25" t="s">
        <v>305</v>
      </c>
      <c r="D152" s="22" t="s">
        <v>304</v>
      </c>
      <c r="E152" s="23">
        <v>20180518</v>
      </c>
      <c r="F152" s="24">
        <v>60</v>
      </c>
      <c r="G152" s="20">
        <v>15971</v>
      </c>
      <c r="H152" s="20">
        <v>15971</v>
      </c>
      <c r="I152" s="14">
        <f t="shared" si="9"/>
        <v>9902.02</v>
      </c>
      <c r="J152" s="32">
        <f t="shared" si="10"/>
        <v>6707.82</v>
      </c>
      <c r="K152" s="32">
        <f t="shared" si="11"/>
        <v>1597.1</v>
      </c>
      <c r="L152" s="32">
        <f t="shared" si="12"/>
        <v>1597.1</v>
      </c>
    </row>
    <row r="153" s="1" customFormat="1" ht="24" spans="1:12">
      <c r="A153" s="15">
        <v>148</v>
      </c>
      <c r="B153" s="21" t="s">
        <v>306</v>
      </c>
      <c r="C153" s="22" t="s">
        <v>307</v>
      </c>
      <c r="D153" s="22" t="s">
        <v>308</v>
      </c>
      <c r="E153" s="22" t="s">
        <v>309</v>
      </c>
      <c r="F153" s="24">
        <v>35</v>
      </c>
      <c r="G153" s="20">
        <v>7658</v>
      </c>
      <c r="H153" s="20">
        <v>7658</v>
      </c>
      <c r="I153" s="14">
        <f t="shared" si="9"/>
        <v>4747.96</v>
      </c>
      <c r="J153" s="32">
        <f t="shared" si="10"/>
        <v>3216.36</v>
      </c>
      <c r="K153" s="32">
        <f t="shared" si="11"/>
        <v>765.8</v>
      </c>
      <c r="L153" s="32">
        <f t="shared" si="12"/>
        <v>765.8</v>
      </c>
    </row>
    <row r="154" s="1" customFormat="1" spans="1:12">
      <c r="A154" s="15">
        <v>149</v>
      </c>
      <c r="B154" s="27">
        <v>6858165830</v>
      </c>
      <c r="C154" s="25" t="s">
        <v>310</v>
      </c>
      <c r="D154" s="22" t="s">
        <v>311</v>
      </c>
      <c r="E154" s="22" t="s">
        <v>312</v>
      </c>
      <c r="F154" s="27">
        <v>20</v>
      </c>
      <c r="G154" s="20">
        <v>5174</v>
      </c>
      <c r="H154" s="20">
        <v>5174</v>
      </c>
      <c r="I154" s="14">
        <f t="shared" si="9"/>
        <v>3207.88</v>
      </c>
      <c r="J154" s="32">
        <f t="shared" si="10"/>
        <v>2173.08</v>
      </c>
      <c r="K154" s="32">
        <f t="shared" si="11"/>
        <v>517.4</v>
      </c>
      <c r="L154" s="32">
        <f t="shared" si="12"/>
        <v>517.4</v>
      </c>
    </row>
    <row r="155" s="1" customFormat="1" spans="1:12">
      <c r="A155" s="15">
        <v>150</v>
      </c>
      <c r="B155" s="21">
        <v>6845254631</v>
      </c>
      <c r="C155" s="22" t="s">
        <v>313</v>
      </c>
      <c r="D155" s="22" t="s">
        <v>314</v>
      </c>
      <c r="E155" s="23">
        <v>20171124</v>
      </c>
      <c r="F155" s="24">
        <v>40</v>
      </c>
      <c r="G155" s="20">
        <v>9680</v>
      </c>
      <c r="H155" s="20">
        <v>9680</v>
      </c>
      <c r="I155" s="14">
        <f t="shared" si="9"/>
        <v>6001.6</v>
      </c>
      <c r="J155" s="32">
        <f t="shared" si="10"/>
        <v>4065.6</v>
      </c>
      <c r="K155" s="32">
        <f t="shared" si="11"/>
        <v>968</v>
      </c>
      <c r="L155" s="32">
        <f t="shared" si="12"/>
        <v>968</v>
      </c>
    </row>
    <row r="156" s="1" customFormat="1" spans="1:12">
      <c r="A156" s="15">
        <v>151</v>
      </c>
      <c r="B156" s="21">
        <v>6837041041</v>
      </c>
      <c r="C156" s="22" t="s">
        <v>315</v>
      </c>
      <c r="D156" s="22" t="s">
        <v>316</v>
      </c>
      <c r="E156" s="23">
        <v>20170626</v>
      </c>
      <c r="F156" s="24">
        <v>70</v>
      </c>
      <c r="G156" s="20">
        <v>17045</v>
      </c>
      <c r="H156" s="20">
        <v>17045</v>
      </c>
      <c r="I156" s="14">
        <f t="shared" si="9"/>
        <v>10567.9</v>
      </c>
      <c r="J156" s="32">
        <f t="shared" si="10"/>
        <v>7158.9</v>
      </c>
      <c r="K156" s="32">
        <f t="shared" si="11"/>
        <v>1704.5</v>
      </c>
      <c r="L156" s="32">
        <f t="shared" si="12"/>
        <v>1704.5</v>
      </c>
    </row>
    <row r="157" s="1" customFormat="1" spans="1:12">
      <c r="A157" s="15">
        <v>152</v>
      </c>
      <c r="B157" s="21">
        <v>6847978739</v>
      </c>
      <c r="C157" s="22" t="s">
        <v>317</v>
      </c>
      <c r="D157" s="22" t="s">
        <v>318</v>
      </c>
      <c r="E157" s="23">
        <v>20171219</v>
      </c>
      <c r="F157" s="24">
        <v>40</v>
      </c>
      <c r="G157" s="20">
        <v>7773</v>
      </c>
      <c r="H157" s="20">
        <v>7773</v>
      </c>
      <c r="I157" s="14">
        <f t="shared" si="9"/>
        <v>4819.26</v>
      </c>
      <c r="J157" s="32">
        <f t="shared" si="10"/>
        <v>3264.66</v>
      </c>
      <c r="K157" s="32">
        <f t="shared" si="11"/>
        <v>777.3</v>
      </c>
      <c r="L157" s="32">
        <f t="shared" si="12"/>
        <v>777.3</v>
      </c>
    </row>
    <row r="158" s="1" customFormat="1" ht="24" spans="1:12">
      <c r="A158" s="15">
        <v>153</v>
      </c>
      <c r="B158" s="21" t="s">
        <v>319</v>
      </c>
      <c r="C158" s="22" t="s">
        <v>320</v>
      </c>
      <c r="D158" s="22" t="s">
        <v>321</v>
      </c>
      <c r="E158" s="22" t="s">
        <v>322</v>
      </c>
      <c r="F158" s="24">
        <v>40</v>
      </c>
      <c r="G158" s="20">
        <v>9606</v>
      </c>
      <c r="H158" s="20">
        <v>9606</v>
      </c>
      <c r="I158" s="14">
        <f t="shared" si="9"/>
        <v>5955.72</v>
      </c>
      <c r="J158" s="32">
        <f t="shared" si="10"/>
        <v>4034.52</v>
      </c>
      <c r="K158" s="32">
        <f t="shared" si="11"/>
        <v>960.6</v>
      </c>
      <c r="L158" s="32">
        <f t="shared" si="12"/>
        <v>960.6</v>
      </c>
    </row>
    <row r="159" s="1" customFormat="1" spans="1:12">
      <c r="A159" s="15">
        <v>154</v>
      </c>
      <c r="B159" s="21">
        <v>6837028330</v>
      </c>
      <c r="C159" s="22" t="s">
        <v>323</v>
      </c>
      <c r="D159" s="22" t="s">
        <v>324</v>
      </c>
      <c r="E159" s="23">
        <v>20170626</v>
      </c>
      <c r="F159" s="24">
        <v>55</v>
      </c>
      <c r="G159" s="20">
        <v>13902</v>
      </c>
      <c r="H159" s="20">
        <v>13902</v>
      </c>
      <c r="I159" s="14">
        <f t="shared" si="9"/>
        <v>8619.24</v>
      </c>
      <c r="J159" s="32">
        <f t="shared" si="10"/>
        <v>5838.84</v>
      </c>
      <c r="K159" s="32">
        <f t="shared" si="11"/>
        <v>1390.2</v>
      </c>
      <c r="L159" s="32">
        <f t="shared" si="12"/>
        <v>1390.2</v>
      </c>
    </row>
    <row r="160" s="1" customFormat="1" spans="1:12">
      <c r="A160" s="15">
        <v>155</v>
      </c>
      <c r="B160" s="21">
        <v>6863579527</v>
      </c>
      <c r="C160" s="22" t="s">
        <v>325</v>
      </c>
      <c r="D160" s="22" t="s">
        <v>326</v>
      </c>
      <c r="E160" s="23">
        <v>20181012</v>
      </c>
      <c r="F160" s="24">
        <v>60</v>
      </c>
      <c r="G160" s="20">
        <v>10456</v>
      </c>
      <c r="H160" s="20">
        <v>10456</v>
      </c>
      <c r="I160" s="14">
        <f t="shared" si="9"/>
        <v>6482.72</v>
      </c>
      <c r="J160" s="32">
        <f t="shared" si="10"/>
        <v>4391.52</v>
      </c>
      <c r="K160" s="32">
        <f t="shared" si="11"/>
        <v>1045.6</v>
      </c>
      <c r="L160" s="32">
        <f t="shared" si="12"/>
        <v>1045.6</v>
      </c>
    </row>
    <row r="161" s="1" customFormat="1" spans="1:12">
      <c r="A161" s="15">
        <v>156</v>
      </c>
      <c r="B161" s="27">
        <v>6853670142</v>
      </c>
      <c r="C161" s="25" t="s">
        <v>327</v>
      </c>
      <c r="D161" s="22" t="s">
        <v>328</v>
      </c>
      <c r="E161" s="22" t="s">
        <v>329</v>
      </c>
      <c r="F161" s="27">
        <v>50</v>
      </c>
      <c r="G161" s="20">
        <v>11069</v>
      </c>
      <c r="H161" s="20">
        <v>11069</v>
      </c>
      <c r="I161" s="14">
        <f t="shared" si="9"/>
        <v>6862.78</v>
      </c>
      <c r="J161" s="32">
        <f t="shared" si="10"/>
        <v>4648.98</v>
      </c>
      <c r="K161" s="32">
        <f t="shared" si="11"/>
        <v>1106.9</v>
      </c>
      <c r="L161" s="32">
        <f t="shared" si="12"/>
        <v>1106.9</v>
      </c>
    </row>
    <row r="162" s="1" customFormat="1" spans="1:12">
      <c r="A162" s="15">
        <v>157</v>
      </c>
      <c r="B162" s="21">
        <v>6853667588</v>
      </c>
      <c r="C162" s="22" t="s">
        <v>330</v>
      </c>
      <c r="D162" s="22" t="s">
        <v>331</v>
      </c>
      <c r="E162" s="23">
        <v>20180412</v>
      </c>
      <c r="F162" s="24">
        <v>58</v>
      </c>
      <c r="G162" s="20">
        <v>15344</v>
      </c>
      <c r="H162" s="20">
        <v>15344</v>
      </c>
      <c r="I162" s="14">
        <f t="shared" si="9"/>
        <v>9513.28</v>
      </c>
      <c r="J162" s="32">
        <f t="shared" si="10"/>
        <v>6444.48</v>
      </c>
      <c r="K162" s="32">
        <f t="shared" si="11"/>
        <v>1534.4</v>
      </c>
      <c r="L162" s="32">
        <f t="shared" si="12"/>
        <v>1534.4</v>
      </c>
    </row>
    <row r="163" s="1" customFormat="1" spans="1:12">
      <c r="A163" s="15">
        <v>158</v>
      </c>
      <c r="B163" s="27">
        <v>6856111743</v>
      </c>
      <c r="C163" s="25" t="s">
        <v>332</v>
      </c>
      <c r="D163" s="22" t="s">
        <v>333</v>
      </c>
      <c r="E163" s="22" t="s">
        <v>334</v>
      </c>
      <c r="F163" s="27">
        <v>80</v>
      </c>
      <c r="G163" s="20">
        <v>19725</v>
      </c>
      <c r="H163" s="20">
        <v>19725</v>
      </c>
      <c r="I163" s="14">
        <f t="shared" si="9"/>
        <v>12229.5</v>
      </c>
      <c r="J163" s="32">
        <f t="shared" si="10"/>
        <v>8284.5</v>
      </c>
      <c r="K163" s="32">
        <f t="shared" si="11"/>
        <v>1972.5</v>
      </c>
      <c r="L163" s="32">
        <f t="shared" si="12"/>
        <v>1972.5</v>
      </c>
    </row>
    <row r="164" s="1" customFormat="1" spans="1:12">
      <c r="A164" s="15">
        <v>159</v>
      </c>
      <c r="B164" s="27">
        <v>6856876615</v>
      </c>
      <c r="C164" s="25" t="s">
        <v>335</v>
      </c>
      <c r="D164" s="22" t="s">
        <v>336</v>
      </c>
      <c r="E164" s="22" t="s">
        <v>337</v>
      </c>
      <c r="F164" s="27">
        <v>80</v>
      </c>
      <c r="G164" s="20">
        <v>18191</v>
      </c>
      <c r="H164" s="20">
        <v>18191</v>
      </c>
      <c r="I164" s="14">
        <f t="shared" si="9"/>
        <v>11278.42</v>
      </c>
      <c r="J164" s="32">
        <f t="shared" si="10"/>
        <v>7640.22</v>
      </c>
      <c r="K164" s="32">
        <f t="shared" si="11"/>
        <v>1819.1</v>
      </c>
      <c r="L164" s="32">
        <f t="shared" si="12"/>
        <v>1819.1</v>
      </c>
    </row>
    <row r="165" s="1" customFormat="1" spans="1:12">
      <c r="A165" s="15">
        <v>160</v>
      </c>
      <c r="B165" s="27">
        <v>6853009870</v>
      </c>
      <c r="C165" s="25" t="s">
        <v>338</v>
      </c>
      <c r="D165" s="22" t="s">
        <v>339</v>
      </c>
      <c r="E165" s="22" t="s">
        <v>340</v>
      </c>
      <c r="F165" s="27">
        <v>66</v>
      </c>
      <c r="G165" s="20">
        <v>15732</v>
      </c>
      <c r="H165" s="20">
        <v>15732</v>
      </c>
      <c r="I165" s="14">
        <f t="shared" si="9"/>
        <v>9753.84</v>
      </c>
      <c r="J165" s="32">
        <f t="shared" si="10"/>
        <v>6607.44</v>
      </c>
      <c r="K165" s="32">
        <f t="shared" si="11"/>
        <v>1573.2</v>
      </c>
      <c r="L165" s="32">
        <f t="shared" si="12"/>
        <v>1573.2</v>
      </c>
    </row>
    <row r="166" s="1" customFormat="1" spans="1:12">
      <c r="A166" s="15">
        <v>161</v>
      </c>
      <c r="B166" s="21">
        <v>6835985882</v>
      </c>
      <c r="C166" s="22" t="s">
        <v>201</v>
      </c>
      <c r="D166" s="22" t="s">
        <v>341</v>
      </c>
      <c r="E166" s="23">
        <v>20170613</v>
      </c>
      <c r="F166" s="24">
        <v>120</v>
      </c>
      <c r="G166" s="20">
        <v>32485</v>
      </c>
      <c r="H166" s="20">
        <v>32485</v>
      </c>
      <c r="I166" s="14">
        <f t="shared" si="9"/>
        <v>20140.7</v>
      </c>
      <c r="J166" s="32">
        <f t="shared" si="10"/>
        <v>13643.7</v>
      </c>
      <c r="K166" s="32">
        <f t="shared" si="11"/>
        <v>3248.5</v>
      </c>
      <c r="L166" s="32">
        <f t="shared" si="12"/>
        <v>3248.5</v>
      </c>
    </row>
    <row r="167" s="1" customFormat="1" spans="1:12">
      <c r="A167" s="15">
        <v>162</v>
      </c>
      <c r="B167" s="27">
        <v>6855914992</v>
      </c>
      <c r="C167" s="25" t="s">
        <v>342</v>
      </c>
      <c r="D167" s="22" t="s">
        <v>343</v>
      </c>
      <c r="E167" s="22" t="s">
        <v>344</v>
      </c>
      <c r="F167" s="27">
        <v>52</v>
      </c>
      <c r="G167" s="20">
        <v>12538</v>
      </c>
      <c r="H167" s="20">
        <v>12538</v>
      </c>
      <c r="I167" s="14">
        <f t="shared" si="9"/>
        <v>7773.56</v>
      </c>
      <c r="J167" s="32">
        <f t="shared" si="10"/>
        <v>5265.96</v>
      </c>
      <c r="K167" s="32">
        <f t="shared" si="11"/>
        <v>1253.8</v>
      </c>
      <c r="L167" s="32">
        <f t="shared" si="12"/>
        <v>1253.8</v>
      </c>
    </row>
    <row r="168" s="1" customFormat="1" spans="1:12">
      <c r="A168" s="15">
        <v>163</v>
      </c>
      <c r="B168" s="21">
        <v>6837185196</v>
      </c>
      <c r="C168" s="22" t="s">
        <v>345</v>
      </c>
      <c r="D168" s="22" t="s">
        <v>346</v>
      </c>
      <c r="E168" s="23">
        <v>20170628</v>
      </c>
      <c r="F168" s="24">
        <v>60</v>
      </c>
      <c r="G168" s="20">
        <v>14953</v>
      </c>
      <c r="H168" s="20">
        <v>14953</v>
      </c>
      <c r="I168" s="14">
        <f t="shared" si="9"/>
        <v>9270.86</v>
      </c>
      <c r="J168" s="32">
        <f t="shared" si="10"/>
        <v>6280.26</v>
      </c>
      <c r="K168" s="32">
        <f t="shared" si="11"/>
        <v>1495.3</v>
      </c>
      <c r="L168" s="32">
        <f t="shared" si="12"/>
        <v>1495.3</v>
      </c>
    </row>
    <row r="169" s="1" customFormat="1" spans="1:12">
      <c r="A169" s="15">
        <v>164</v>
      </c>
      <c r="B169" s="27">
        <v>6853065324</v>
      </c>
      <c r="C169" s="25" t="s">
        <v>347</v>
      </c>
      <c r="D169" s="22" t="s">
        <v>348</v>
      </c>
      <c r="E169" s="22" t="s">
        <v>340</v>
      </c>
      <c r="F169" s="27">
        <v>86</v>
      </c>
      <c r="G169" s="20">
        <v>21288</v>
      </c>
      <c r="H169" s="20">
        <v>21288</v>
      </c>
      <c r="I169" s="14">
        <f t="shared" si="9"/>
        <v>13198.56</v>
      </c>
      <c r="J169" s="32">
        <f t="shared" si="10"/>
        <v>8940.96</v>
      </c>
      <c r="K169" s="32">
        <f t="shared" si="11"/>
        <v>2128.8</v>
      </c>
      <c r="L169" s="32">
        <f t="shared" si="12"/>
        <v>2128.8</v>
      </c>
    </row>
    <row r="170" s="1" customFormat="1" spans="1:12">
      <c r="A170" s="15">
        <v>165</v>
      </c>
      <c r="B170" s="27">
        <v>6855946829</v>
      </c>
      <c r="C170" s="25" t="s">
        <v>349</v>
      </c>
      <c r="D170" s="22" t="s">
        <v>350</v>
      </c>
      <c r="E170" s="22" t="s">
        <v>344</v>
      </c>
      <c r="F170" s="27">
        <v>66</v>
      </c>
      <c r="G170" s="20">
        <v>14994</v>
      </c>
      <c r="H170" s="20">
        <v>14994</v>
      </c>
      <c r="I170" s="14">
        <f t="shared" si="9"/>
        <v>9296.28</v>
      </c>
      <c r="J170" s="32">
        <f t="shared" si="10"/>
        <v>6297.48</v>
      </c>
      <c r="K170" s="32">
        <f t="shared" si="11"/>
        <v>1499.4</v>
      </c>
      <c r="L170" s="32">
        <f t="shared" si="12"/>
        <v>1499.4</v>
      </c>
    </row>
    <row r="171" s="1" customFormat="1" spans="1:12">
      <c r="A171" s="15">
        <v>166</v>
      </c>
      <c r="B171" s="27">
        <v>6856873212</v>
      </c>
      <c r="C171" s="25" t="s">
        <v>351</v>
      </c>
      <c r="D171" s="22" t="s">
        <v>352</v>
      </c>
      <c r="E171" s="22" t="s">
        <v>337</v>
      </c>
      <c r="F171" s="27">
        <v>60</v>
      </c>
      <c r="G171" s="20">
        <v>15151</v>
      </c>
      <c r="H171" s="20">
        <v>15151</v>
      </c>
      <c r="I171" s="14">
        <f t="shared" si="9"/>
        <v>9393.62</v>
      </c>
      <c r="J171" s="32">
        <f t="shared" si="10"/>
        <v>6363.42</v>
      </c>
      <c r="K171" s="32">
        <f t="shared" si="11"/>
        <v>1515.1</v>
      </c>
      <c r="L171" s="32">
        <f t="shared" si="12"/>
        <v>1515.1</v>
      </c>
    </row>
    <row r="172" s="1" customFormat="1" spans="1:12">
      <c r="A172" s="15">
        <v>167</v>
      </c>
      <c r="B172" s="21">
        <v>6836756959</v>
      </c>
      <c r="C172" s="22" t="s">
        <v>353</v>
      </c>
      <c r="D172" s="22" t="s">
        <v>354</v>
      </c>
      <c r="E172" s="23">
        <v>20170620</v>
      </c>
      <c r="F172" s="24">
        <v>60</v>
      </c>
      <c r="G172" s="20">
        <v>12047</v>
      </c>
      <c r="H172" s="20">
        <v>12047</v>
      </c>
      <c r="I172" s="14">
        <f t="shared" si="9"/>
        <v>7469.14</v>
      </c>
      <c r="J172" s="32">
        <f t="shared" si="10"/>
        <v>5059.74</v>
      </c>
      <c r="K172" s="32">
        <f t="shared" si="11"/>
        <v>1204.7</v>
      </c>
      <c r="L172" s="32">
        <f t="shared" si="12"/>
        <v>1204.7</v>
      </c>
    </row>
    <row r="173" s="1" customFormat="1" spans="1:12">
      <c r="A173" s="15">
        <v>168</v>
      </c>
      <c r="B173" s="27">
        <v>6855908111</v>
      </c>
      <c r="C173" s="25" t="s">
        <v>355</v>
      </c>
      <c r="D173" s="22" t="s">
        <v>356</v>
      </c>
      <c r="E173" s="22" t="s">
        <v>344</v>
      </c>
      <c r="F173" s="27">
        <v>44</v>
      </c>
      <c r="G173" s="20">
        <v>11231</v>
      </c>
      <c r="H173" s="20">
        <v>11231</v>
      </c>
      <c r="I173" s="14">
        <f t="shared" si="9"/>
        <v>6963.22</v>
      </c>
      <c r="J173" s="32">
        <f t="shared" si="10"/>
        <v>4717.02</v>
      </c>
      <c r="K173" s="32">
        <f t="shared" si="11"/>
        <v>1123.1</v>
      </c>
      <c r="L173" s="32">
        <f t="shared" si="12"/>
        <v>1123.1</v>
      </c>
    </row>
    <row r="174" s="1" customFormat="1" spans="1:12">
      <c r="A174" s="15">
        <v>169</v>
      </c>
      <c r="B174" s="27">
        <v>6859176819</v>
      </c>
      <c r="C174" s="25" t="s">
        <v>357</v>
      </c>
      <c r="D174" s="22" t="s">
        <v>358</v>
      </c>
      <c r="E174" s="22" t="s">
        <v>359</v>
      </c>
      <c r="F174" s="27">
        <v>75</v>
      </c>
      <c r="G174" s="20">
        <v>16705</v>
      </c>
      <c r="H174" s="20">
        <v>16705</v>
      </c>
      <c r="I174" s="14">
        <f t="shared" si="9"/>
        <v>10357.1</v>
      </c>
      <c r="J174" s="32">
        <f t="shared" si="10"/>
        <v>7016.1</v>
      </c>
      <c r="K174" s="32">
        <f t="shared" si="11"/>
        <v>1670.5</v>
      </c>
      <c r="L174" s="32">
        <f t="shared" si="12"/>
        <v>1670.5</v>
      </c>
    </row>
    <row r="175" s="1" customFormat="1" spans="1:12">
      <c r="A175" s="15">
        <v>170</v>
      </c>
      <c r="B175" s="27">
        <v>6855900465</v>
      </c>
      <c r="C175" s="25" t="s">
        <v>360</v>
      </c>
      <c r="D175" s="22" t="s">
        <v>361</v>
      </c>
      <c r="E175" s="22" t="s">
        <v>344</v>
      </c>
      <c r="F175" s="27">
        <v>110</v>
      </c>
      <c r="G175" s="20">
        <v>27639</v>
      </c>
      <c r="H175" s="20">
        <v>27639</v>
      </c>
      <c r="I175" s="14">
        <f t="shared" si="9"/>
        <v>17136.18</v>
      </c>
      <c r="J175" s="32">
        <f t="shared" si="10"/>
        <v>11608.38</v>
      </c>
      <c r="K175" s="32">
        <f t="shared" si="11"/>
        <v>2763.9</v>
      </c>
      <c r="L175" s="32">
        <f t="shared" si="12"/>
        <v>2763.9</v>
      </c>
    </row>
    <row r="176" s="1" customFormat="1" spans="1:12">
      <c r="A176" s="15">
        <v>171</v>
      </c>
      <c r="B176" s="21">
        <v>6836756379</v>
      </c>
      <c r="C176" s="22" t="s">
        <v>362</v>
      </c>
      <c r="D176" s="22" t="s">
        <v>363</v>
      </c>
      <c r="E176" s="23">
        <v>20170620</v>
      </c>
      <c r="F176" s="24">
        <v>60</v>
      </c>
      <c r="G176" s="20">
        <v>13158</v>
      </c>
      <c r="H176" s="20">
        <v>13158</v>
      </c>
      <c r="I176" s="14">
        <f t="shared" si="9"/>
        <v>8157.96</v>
      </c>
      <c r="J176" s="32">
        <f t="shared" si="10"/>
        <v>5526.36</v>
      </c>
      <c r="K176" s="32">
        <f t="shared" si="11"/>
        <v>1315.8</v>
      </c>
      <c r="L176" s="32">
        <f t="shared" si="12"/>
        <v>1315.8</v>
      </c>
    </row>
    <row r="177" s="1" customFormat="1" spans="1:12">
      <c r="A177" s="15">
        <v>172</v>
      </c>
      <c r="B177" s="27">
        <v>6854366691</v>
      </c>
      <c r="C177" s="25" t="s">
        <v>364</v>
      </c>
      <c r="D177" s="22" t="s">
        <v>365</v>
      </c>
      <c r="E177" s="22" t="s">
        <v>366</v>
      </c>
      <c r="F177" s="27">
        <v>47</v>
      </c>
      <c r="G177" s="20">
        <v>12348</v>
      </c>
      <c r="H177" s="20">
        <v>12348</v>
      </c>
      <c r="I177" s="14">
        <f t="shared" si="9"/>
        <v>7655.76</v>
      </c>
      <c r="J177" s="32">
        <f t="shared" si="10"/>
        <v>5186.16</v>
      </c>
      <c r="K177" s="32">
        <f t="shared" si="11"/>
        <v>1234.8</v>
      </c>
      <c r="L177" s="32">
        <f t="shared" si="12"/>
        <v>1234.8</v>
      </c>
    </row>
    <row r="178" s="1" customFormat="1" spans="1:12">
      <c r="A178" s="15">
        <v>173</v>
      </c>
      <c r="B178" s="25" t="s">
        <v>367</v>
      </c>
      <c r="C178" s="25" t="s">
        <v>368</v>
      </c>
      <c r="D178" s="22" t="s">
        <v>369</v>
      </c>
      <c r="E178" s="22" t="s">
        <v>344</v>
      </c>
      <c r="F178" s="27">
        <v>100</v>
      </c>
      <c r="G178" s="20">
        <v>22300</v>
      </c>
      <c r="H178" s="20">
        <v>22300</v>
      </c>
      <c r="I178" s="14">
        <f t="shared" si="9"/>
        <v>13826</v>
      </c>
      <c r="J178" s="32">
        <f t="shared" si="10"/>
        <v>9366</v>
      </c>
      <c r="K178" s="32">
        <f t="shared" si="11"/>
        <v>2230</v>
      </c>
      <c r="L178" s="32">
        <f t="shared" si="12"/>
        <v>2230</v>
      </c>
    </row>
    <row r="179" s="1" customFormat="1" spans="1:12">
      <c r="A179" s="15">
        <v>174</v>
      </c>
      <c r="B179" s="27">
        <v>6857436652</v>
      </c>
      <c r="C179" s="25" t="s">
        <v>370</v>
      </c>
      <c r="D179" s="22" t="s">
        <v>371</v>
      </c>
      <c r="E179" s="22" t="s">
        <v>372</v>
      </c>
      <c r="F179" s="27">
        <v>58</v>
      </c>
      <c r="G179" s="20">
        <v>12139</v>
      </c>
      <c r="H179" s="20">
        <v>12139</v>
      </c>
      <c r="I179" s="14">
        <f t="shared" si="9"/>
        <v>7526.18</v>
      </c>
      <c r="J179" s="32">
        <f t="shared" si="10"/>
        <v>5098.38</v>
      </c>
      <c r="K179" s="32">
        <f t="shared" si="11"/>
        <v>1213.9</v>
      </c>
      <c r="L179" s="32">
        <f t="shared" si="12"/>
        <v>1213.9</v>
      </c>
    </row>
    <row r="180" s="1" customFormat="1" spans="1:12">
      <c r="A180" s="15">
        <v>175</v>
      </c>
      <c r="B180" s="27">
        <v>6855911456</v>
      </c>
      <c r="C180" s="25" t="s">
        <v>373</v>
      </c>
      <c r="D180" s="22" t="s">
        <v>374</v>
      </c>
      <c r="E180" s="22" t="s">
        <v>344</v>
      </c>
      <c r="F180" s="27">
        <v>39</v>
      </c>
      <c r="G180" s="20">
        <v>9295</v>
      </c>
      <c r="H180" s="20">
        <v>9295</v>
      </c>
      <c r="I180" s="14">
        <f t="shared" si="9"/>
        <v>5762.9</v>
      </c>
      <c r="J180" s="32">
        <f t="shared" si="10"/>
        <v>3903.9</v>
      </c>
      <c r="K180" s="32">
        <f t="shared" si="11"/>
        <v>929.5</v>
      </c>
      <c r="L180" s="32">
        <f t="shared" si="12"/>
        <v>929.5</v>
      </c>
    </row>
    <row r="181" s="1" customFormat="1" spans="1:12">
      <c r="A181" s="15">
        <v>176</v>
      </c>
      <c r="B181" s="27">
        <v>6855916233</v>
      </c>
      <c r="C181" s="22" t="s">
        <v>375</v>
      </c>
      <c r="D181" s="22" t="s">
        <v>376</v>
      </c>
      <c r="E181" s="22" t="s">
        <v>344</v>
      </c>
      <c r="F181" s="27">
        <v>59</v>
      </c>
      <c r="G181" s="20">
        <v>14310</v>
      </c>
      <c r="H181" s="20">
        <v>14310</v>
      </c>
      <c r="I181" s="14">
        <f t="shared" si="9"/>
        <v>8872.2</v>
      </c>
      <c r="J181" s="32">
        <f t="shared" si="10"/>
        <v>6010.2</v>
      </c>
      <c r="K181" s="32">
        <f t="shared" si="11"/>
        <v>1431</v>
      </c>
      <c r="L181" s="32">
        <f t="shared" si="12"/>
        <v>1431</v>
      </c>
    </row>
    <row r="182" s="1" customFormat="1" spans="1:12">
      <c r="A182" s="15">
        <v>177</v>
      </c>
      <c r="B182" s="21">
        <v>6852242038</v>
      </c>
      <c r="C182" s="22" t="s">
        <v>377</v>
      </c>
      <c r="D182" s="22" t="s">
        <v>378</v>
      </c>
      <c r="E182" s="23">
        <v>20180320</v>
      </c>
      <c r="F182" s="24">
        <v>100</v>
      </c>
      <c r="G182" s="20">
        <v>14824</v>
      </c>
      <c r="H182" s="20">
        <v>14824</v>
      </c>
      <c r="I182" s="14">
        <f t="shared" si="9"/>
        <v>9190.88</v>
      </c>
      <c r="J182" s="32">
        <f t="shared" si="10"/>
        <v>6226.08</v>
      </c>
      <c r="K182" s="32">
        <f t="shared" si="11"/>
        <v>1482.4</v>
      </c>
      <c r="L182" s="32">
        <f t="shared" si="12"/>
        <v>1482.4</v>
      </c>
    </row>
    <row r="183" s="1" customFormat="1" spans="1:12">
      <c r="A183" s="15">
        <v>178</v>
      </c>
      <c r="B183" s="27">
        <v>6859232773</v>
      </c>
      <c r="C183" s="25" t="s">
        <v>379</v>
      </c>
      <c r="D183" s="22" t="s">
        <v>380</v>
      </c>
      <c r="E183" s="22" t="s">
        <v>381</v>
      </c>
      <c r="F183" s="27">
        <v>66</v>
      </c>
      <c r="G183" s="20">
        <v>14138</v>
      </c>
      <c r="H183" s="20">
        <v>14138</v>
      </c>
      <c r="I183" s="14">
        <f t="shared" si="9"/>
        <v>8765.56</v>
      </c>
      <c r="J183" s="32">
        <f t="shared" si="10"/>
        <v>5937.96</v>
      </c>
      <c r="K183" s="32">
        <f t="shared" si="11"/>
        <v>1413.8</v>
      </c>
      <c r="L183" s="32">
        <f t="shared" si="12"/>
        <v>1413.8</v>
      </c>
    </row>
    <row r="184" s="1" customFormat="1" spans="1:12">
      <c r="A184" s="15">
        <v>179</v>
      </c>
      <c r="B184" s="27">
        <v>6855918167</v>
      </c>
      <c r="C184" s="25" t="s">
        <v>382</v>
      </c>
      <c r="D184" s="22" t="s">
        <v>383</v>
      </c>
      <c r="E184" s="22" t="s">
        <v>344</v>
      </c>
      <c r="F184" s="27">
        <v>43</v>
      </c>
      <c r="G184" s="20">
        <v>11031</v>
      </c>
      <c r="H184" s="20">
        <v>11031</v>
      </c>
      <c r="I184" s="14">
        <f t="shared" si="9"/>
        <v>6839.22</v>
      </c>
      <c r="J184" s="32">
        <f t="shared" si="10"/>
        <v>4633.02</v>
      </c>
      <c r="K184" s="32">
        <f t="shared" si="11"/>
        <v>1103.1</v>
      </c>
      <c r="L184" s="32">
        <f t="shared" si="12"/>
        <v>1103.1</v>
      </c>
    </row>
    <row r="185" s="1" customFormat="1" spans="1:12">
      <c r="A185" s="15">
        <v>180</v>
      </c>
      <c r="B185" s="21">
        <v>6836938366</v>
      </c>
      <c r="C185" s="22" t="s">
        <v>384</v>
      </c>
      <c r="D185" s="22" t="s">
        <v>385</v>
      </c>
      <c r="E185" s="23">
        <v>20170622</v>
      </c>
      <c r="F185" s="24">
        <v>201.6</v>
      </c>
      <c r="G185" s="20">
        <v>48097</v>
      </c>
      <c r="H185" s="20">
        <v>48097</v>
      </c>
      <c r="I185" s="14">
        <f t="shared" si="9"/>
        <v>29820.14</v>
      </c>
      <c r="J185" s="32">
        <f t="shared" si="10"/>
        <v>20200.74</v>
      </c>
      <c r="K185" s="32">
        <f t="shared" si="11"/>
        <v>4809.7</v>
      </c>
      <c r="L185" s="32">
        <f t="shared" si="12"/>
        <v>4809.7</v>
      </c>
    </row>
    <row r="186" s="1" customFormat="1" spans="1:12">
      <c r="A186" s="15">
        <v>181</v>
      </c>
      <c r="B186" s="21">
        <v>6836940174</v>
      </c>
      <c r="C186" s="22" t="s">
        <v>386</v>
      </c>
      <c r="D186" s="22" t="s">
        <v>385</v>
      </c>
      <c r="E186" s="23">
        <v>20170622</v>
      </c>
      <c r="F186" s="24">
        <v>201.6</v>
      </c>
      <c r="G186" s="20">
        <v>50153</v>
      </c>
      <c r="H186" s="20">
        <v>50153</v>
      </c>
      <c r="I186" s="14">
        <f t="shared" si="9"/>
        <v>31094.86</v>
      </c>
      <c r="J186" s="32">
        <f t="shared" si="10"/>
        <v>21064.26</v>
      </c>
      <c r="K186" s="32">
        <f t="shared" si="11"/>
        <v>5015.3</v>
      </c>
      <c r="L186" s="32">
        <f t="shared" si="12"/>
        <v>5015.3</v>
      </c>
    </row>
    <row r="187" s="1" customFormat="1" spans="1:12">
      <c r="A187" s="15">
        <v>182</v>
      </c>
      <c r="B187" s="21" t="s">
        <v>387</v>
      </c>
      <c r="C187" s="22" t="s">
        <v>388</v>
      </c>
      <c r="D187" s="22" t="s">
        <v>389</v>
      </c>
      <c r="E187" s="22">
        <v>20161020</v>
      </c>
      <c r="F187" s="24">
        <v>162</v>
      </c>
      <c r="G187" s="20">
        <v>35139</v>
      </c>
      <c r="H187" s="20">
        <v>35139</v>
      </c>
      <c r="I187" s="14">
        <f t="shared" si="9"/>
        <v>21786.18</v>
      </c>
      <c r="J187" s="32">
        <f t="shared" si="10"/>
        <v>14758.38</v>
      </c>
      <c r="K187" s="32">
        <f t="shared" si="11"/>
        <v>3513.9</v>
      </c>
      <c r="L187" s="32">
        <f t="shared" si="12"/>
        <v>3513.9</v>
      </c>
    </row>
    <row r="188" s="1" customFormat="1" spans="1:12">
      <c r="A188" s="15">
        <v>183</v>
      </c>
      <c r="B188" s="27">
        <v>6855922737</v>
      </c>
      <c r="C188" s="25" t="s">
        <v>390</v>
      </c>
      <c r="D188" s="22" t="s">
        <v>391</v>
      </c>
      <c r="E188" s="22" t="s">
        <v>344</v>
      </c>
      <c r="F188" s="27">
        <v>85</v>
      </c>
      <c r="G188" s="20">
        <v>18704</v>
      </c>
      <c r="H188" s="20">
        <v>18704</v>
      </c>
      <c r="I188" s="14">
        <f t="shared" si="9"/>
        <v>11596.48</v>
      </c>
      <c r="J188" s="32">
        <f t="shared" si="10"/>
        <v>7855.68</v>
      </c>
      <c r="K188" s="32">
        <f t="shared" si="11"/>
        <v>1870.4</v>
      </c>
      <c r="L188" s="32">
        <f t="shared" si="12"/>
        <v>1870.4</v>
      </c>
    </row>
    <row r="189" s="1" customFormat="1" spans="1:12">
      <c r="A189" s="15">
        <v>184</v>
      </c>
      <c r="B189" s="21">
        <v>6836757444</v>
      </c>
      <c r="C189" s="22" t="s">
        <v>392</v>
      </c>
      <c r="D189" s="22" t="s">
        <v>393</v>
      </c>
      <c r="E189" s="23">
        <v>20170620</v>
      </c>
      <c r="F189" s="24">
        <v>70</v>
      </c>
      <c r="G189" s="20">
        <v>13816</v>
      </c>
      <c r="H189" s="20">
        <v>13816</v>
      </c>
      <c r="I189" s="14">
        <f t="shared" si="9"/>
        <v>8565.92</v>
      </c>
      <c r="J189" s="32">
        <f t="shared" si="10"/>
        <v>5802.72</v>
      </c>
      <c r="K189" s="32">
        <f t="shared" si="11"/>
        <v>1381.6</v>
      </c>
      <c r="L189" s="32">
        <f t="shared" si="12"/>
        <v>1381.6</v>
      </c>
    </row>
    <row r="190" s="1" customFormat="1" spans="1:12">
      <c r="A190" s="15">
        <v>185</v>
      </c>
      <c r="B190" s="33" t="s">
        <v>394</v>
      </c>
      <c r="C190" s="25" t="s">
        <v>395</v>
      </c>
      <c r="D190" s="22" t="s">
        <v>396</v>
      </c>
      <c r="E190" s="22" t="s">
        <v>366</v>
      </c>
      <c r="F190" s="27">
        <v>30</v>
      </c>
      <c r="G190" s="20">
        <v>7158</v>
      </c>
      <c r="H190" s="20">
        <v>7158</v>
      </c>
      <c r="I190" s="14">
        <f t="shared" si="9"/>
        <v>4437.96</v>
      </c>
      <c r="J190" s="32">
        <f t="shared" si="10"/>
        <v>3006.36</v>
      </c>
      <c r="K190" s="32">
        <f t="shared" si="11"/>
        <v>715.8</v>
      </c>
      <c r="L190" s="32">
        <f t="shared" si="12"/>
        <v>715.8</v>
      </c>
    </row>
    <row r="191" s="1" customFormat="1" spans="1:12">
      <c r="A191" s="15">
        <v>186</v>
      </c>
      <c r="B191" s="25">
        <v>6854369980</v>
      </c>
      <c r="C191" s="25" t="s">
        <v>397</v>
      </c>
      <c r="D191" s="22" t="s">
        <v>398</v>
      </c>
      <c r="E191" s="22" t="s">
        <v>366</v>
      </c>
      <c r="F191" s="27">
        <v>30</v>
      </c>
      <c r="G191" s="20">
        <v>7751</v>
      </c>
      <c r="H191" s="20">
        <v>7751</v>
      </c>
      <c r="I191" s="14">
        <f t="shared" si="9"/>
        <v>4805.62</v>
      </c>
      <c r="J191" s="32">
        <f t="shared" si="10"/>
        <v>3255.42</v>
      </c>
      <c r="K191" s="32">
        <f t="shared" si="11"/>
        <v>775.1</v>
      </c>
      <c r="L191" s="32">
        <f t="shared" si="12"/>
        <v>775.1</v>
      </c>
    </row>
    <row r="192" s="1" customFormat="1" spans="1:12">
      <c r="A192" s="15">
        <v>187</v>
      </c>
      <c r="B192" s="21">
        <v>6849637575</v>
      </c>
      <c r="C192" s="22" t="s">
        <v>399</v>
      </c>
      <c r="D192" s="22" t="s">
        <v>400</v>
      </c>
      <c r="E192" s="23">
        <v>20180116</v>
      </c>
      <c r="F192" s="24">
        <v>30</v>
      </c>
      <c r="G192" s="20">
        <v>5684</v>
      </c>
      <c r="H192" s="20">
        <v>5684</v>
      </c>
      <c r="I192" s="14">
        <f t="shared" si="9"/>
        <v>3524.08</v>
      </c>
      <c r="J192" s="32">
        <f t="shared" si="10"/>
        <v>2387.28</v>
      </c>
      <c r="K192" s="32">
        <f t="shared" si="11"/>
        <v>568.4</v>
      </c>
      <c r="L192" s="32">
        <f t="shared" si="12"/>
        <v>568.4</v>
      </c>
    </row>
    <row r="193" s="1" customFormat="1" spans="1:12">
      <c r="A193" s="15">
        <v>188</v>
      </c>
      <c r="B193" s="21">
        <v>6847497629</v>
      </c>
      <c r="C193" s="22" t="s">
        <v>401</v>
      </c>
      <c r="D193" s="22" t="s">
        <v>402</v>
      </c>
      <c r="E193" s="23">
        <v>20171214</v>
      </c>
      <c r="F193" s="24">
        <v>40</v>
      </c>
      <c r="G193" s="20">
        <v>8688</v>
      </c>
      <c r="H193" s="20">
        <v>8688</v>
      </c>
      <c r="I193" s="14">
        <f t="shared" si="9"/>
        <v>5386.56</v>
      </c>
      <c r="J193" s="32">
        <f t="shared" si="10"/>
        <v>3648.96</v>
      </c>
      <c r="K193" s="32">
        <f t="shared" si="11"/>
        <v>868.8</v>
      </c>
      <c r="L193" s="32">
        <f t="shared" si="12"/>
        <v>868.8</v>
      </c>
    </row>
    <row r="194" s="1" customFormat="1" spans="1:12">
      <c r="A194" s="15">
        <v>189</v>
      </c>
      <c r="B194" s="21">
        <v>6854775529</v>
      </c>
      <c r="C194" s="22" t="s">
        <v>403</v>
      </c>
      <c r="D194" s="22" t="s">
        <v>404</v>
      </c>
      <c r="E194" s="23">
        <v>20180428</v>
      </c>
      <c r="F194" s="24">
        <v>27</v>
      </c>
      <c r="G194" s="20">
        <v>5560</v>
      </c>
      <c r="H194" s="20">
        <v>5560</v>
      </c>
      <c r="I194" s="14">
        <f t="shared" si="9"/>
        <v>3447.2</v>
      </c>
      <c r="J194" s="32">
        <f t="shared" si="10"/>
        <v>2335.2</v>
      </c>
      <c r="K194" s="32">
        <f t="shared" si="11"/>
        <v>556</v>
      </c>
      <c r="L194" s="32">
        <f t="shared" si="12"/>
        <v>556</v>
      </c>
    </row>
    <row r="195" s="1" customFormat="1" spans="1:12">
      <c r="A195" s="15">
        <v>190</v>
      </c>
      <c r="B195" s="21">
        <v>6854485462</v>
      </c>
      <c r="C195" s="22" t="s">
        <v>405</v>
      </c>
      <c r="D195" s="22" t="s">
        <v>406</v>
      </c>
      <c r="E195" s="23">
        <v>20180425</v>
      </c>
      <c r="F195" s="24">
        <v>55</v>
      </c>
      <c r="G195" s="20">
        <v>11050</v>
      </c>
      <c r="H195" s="20">
        <v>11050</v>
      </c>
      <c r="I195" s="14">
        <f t="shared" si="9"/>
        <v>6851</v>
      </c>
      <c r="J195" s="32">
        <f t="shared" si="10"/>
        <v>4641</v>
      </c>
      <c r="K195" s="32">
        <f t="shared" si="11"/>
        <v>1105</v>
      </c>
      <c r="L195" s="32">
        <f t="shared" si="12"/>
        <v>1105</v>
      </c>
    </row>
    <row r="196" s="1" customFormat="1" spans="1:12">
      <c r="A196" s="15">
        <v>191</v>
      </c>
      <c r="B196" s="21">
        <v>6854485752</v>
      </c>
      <c r="C196" s="22" t="s">
        <v>407</v>
      </c>
      <c r="D196" s="22" t="s">
        <v>408</v>
      </c>
      <c r="E196" s="23">
        <v>20180426</v>
      </c>
      <c r="F196" s="24">
        <v>55</v>
      </c>
      <c r="G196" s="20">
        <v>15096</v>
      </c>
      <c r="H196" s="20">
        <v>15096</v>
      </c>
      <c r="I196" s="14">
        <f t="shared" si="9"/>
        <v>9359.52</v>
      </c>
      <c r="J196" s="32">
        <f t="shared" si="10"/>
        <v>6340.32</v>
      </c>
      <c r="K196" s="32">
        <f t="shared" si="11"/>
        <v>1509.6</v>
      </c>
      <c r="L196" s="32">
        <f t="shared" si="12"/>
        <v>1509.6</v>
      </c>
    </row>
    <row r="197" s="1" customFormat="1" spans="1:12">
      <c r="A197" s="15">
        <v>192</v>
      </c>
      <c r="B197" s="21">
        <v>6854485518</v>
      </c>
      <c r="C197" s="22" t="s">
        <v>409</v>
      </c>
      <c r="D197" s="22" t="s">
        <v>410</v>
      </c>
      <c r="E197" s="23">
        <v>20180426</v>
      </c>
      <c r="F197" s="24">
        <v>55</v>
      </c>
      <c r="G197" s="20">
        <v>15085</v>
      </c>
      <c r="H197" s="20">
        <v>15085</v>
      </c>
      <c r="I197" s="14">
        <f t="shared" si="9"/>
        <v>9352.7</v>
      </c>
      <c r="J197" s="32">
        <f t="shared" si="10"/>
        <v>6335.7</v>
      </c>
      <c r="K197" s="32">
        <f t="shared" si="11"/>
        <v>1508.5</v>
      </c>
      <c r="L197" s="32">
        <f t="shared" si="12"/>
        <v>1508.5</v>
      </c>
    </row>
    <row r="198" s="1" customFormat="1" spans="1:12">
      <c r="A198" s="15">
        <v>193</v>
      </c>
      <c r="B198" s="27">
        <v>6858538245</v>
      </c>
      <c r="C198" s="25" t="s">
        <v>411</v>
      </c>
      <c r="D198" s="22" t="s">
        <v>412</v>
      </c>
      <c r="E198" s="22" t="s">
        <v>413</v>
      </c>
      <c r="F198" s="27">
        <v>40</v>
      </c>
      <c r="G198" s="20">
        <v>9430</v>
      </c>
      <c r="H198" s="20">
        <v>9430</v>
      </c>
      <c r="I198" s="14">
        <f t="shared" si="9"/>
        <v>5846.6</v>
      </c>
      <c r="J198" s="32">
        <f t="shared" si="10"/>
        <v>3960.6</v>
      </c>
      <c r="K198" s="32">
        <f t="shared" si="11"/>
        <v>943</v>
      </c>
      <c r="L198" s="32">
        <f t="shared" si="12"/>
        <v>943</v>
      </c>
    </row>
    <row r="199" s="1" customFormat="1" spans="1:12">
      <c r="A199" s="15">
        <v>194</v>
      </c>
      <c r="B199" s="21">
        <v>6837062004</v>
      </c>
      <c r="C199" s="22" t="s">
        <v>414</v>
      </c>
      <c r="D199" s="22" t="s">
        <v>415</v>
      </c>
      <c r="E199" s="23">
        <v>20170628</v>
      </c>
      <c r="F199" s="24">
        <v>105</v>
      </c>
      <c r="G199" s="20">
        <v>24383</v>
      </c>
      <c r="H199" s="20">
        <v>24383</v>
      </c>
      <c r="I199" s="14">
        <f>J199+K199+L199</f>
        <v>15117.46</v>
      </c>
      <c r="J199" s="32">
        <f>H199*0.42</f>
        <v>10240.86</v>
      </c>
      <c r="K199" s="32">
        <f>H199*0.1</f>
        <v>2438.3</v>
      </c>
      <c r="L199" s="32">
        <f>G199*0.1</f>
        <v>2438.3</v>
      </c>
    </row>
    <row r="200" s="1" customFormat="1" spans="1:12">
      <c r="A200" s="15">
        <v>195</v>
      </c>
      <c r="B200" s="21">
        <v>6847736863</v>
      </c>
      <c r="C200" s="22" t="s">
        <v>416</v>
      </c>
      <c r="D200" s="22" t="s">
        <v>417</v>
      </c>
      <c r="E200" s="23">
        <v>20171219</v>
      </c>
      <c r="F200" s="24">
        <v>58</v>
      </c>
      <c r="G200" s="20">
        <v>14631</v>
      </c>
      <c r="H200" s="20">
        <v>14631</v>
      </c>
      <c r="I200" s="14">
        <f>J200+K200+L200</f>
        <v>9071.22</v>
      </c>
      <c r="J200" s="32">
        <f>H200*0.42</f>
        <v>6145.02</v>
      </c>
      <c r="K200" s="32">
        <f>H200*0.1</f>
        <v>1463.1</v>
      </c>
      <c r="L200" s="32">
        <f>G200*0.1</f>
        <v>1463.1</v>
      </c>
    </row>
    <row r="201" s="1" customFormat="1" spans="1:12">
      <c r="A201" s="15">
        <v>196</v>
      </c>
      <c r="B201" s="21">
        <v>6837085379</v>
      </c>
      <c r="C201" s="22" t="s">
        <v>418</v>
      </c>
      <c r="D201" s="22" t="s">
        <v>419</v>
      </c>
      <c r="E201" s="23">
        <v>20170628</v>
      </c>
      <c r="F201" s="24">
        <v>39</v>
      </c>
      <c r="G201" s="20">
        <v>7968</v>
      </c>
      <c r="H201" s="20">
        <v>7968</v>
      </c>
      <c r="I201" s="14">
        <f>J201+K201+L201</f>
        <v>4940.16</v>
      </c>
      <c r="J201" s="32">
        <f>H201*0.42</f>
        <v>3346.56</v>
      </c>
      <c r="K201" s="32">
        <f>H201*0.1</f>
        <v>796.8</v>
      </c>
      <c r="L201" s="32">
        <f>G201*0.1</f>
        <v>796.8</v>
      </c>
    </row>
    <row r="202" s="1" customFormat="1" spans="1:12">
      <c r="A202" s="15">
        <v>197</v>
      </c>
      <c r="B202" s="21">
        <v>6837052205</v>
      </c>
      <c r="C202" s="22" t="s">
        <v>420</v>
      </c>
      <c r="D202" s="22" t="s">
        <v>421</v>
      </c>
      <c r="E202" s="23">
        <v>20170628</v>
      </c>
      <c r="F202" s="24">
        <v>53</v>
      </c>
      <c r="G202" s="20">
        <v>10669</v>
      </c>
      <c r="H202" s="20">
        <v>10669</v>
      </c>
      <c r="I202" s="14">
        <f>J202+K202+L202</f>
        <v>6614.78</v>
      </c>
      <c r="J202" s="32">
        <f>H202*0.42</f>
        <v>4480.98</v>
      </c>
      <c r="K202" s="32">
        <f>H202*0.1</f>
        <v>1066.9</v>
      </c>
      <c r="L202" s="32">
        <f>G202*0.1</f>
        <v>1066.9</v>
      </c>
    </row>
    <row r="203" s="1" customFormat="1" spans="1:12">
      <c r="A203" s="15">
        <v>198</v>
      </c>
      <c r="B203" s="21">
        <v>6851409867</v>
      </c>
      <c r="C203" s="22" t="s">
        <v>422</v>
      </c>
      <c r="D203" s="22" t="s">
        <v>423</v>
      </c>
      <c r="E203" s="23">
        <v>20180212</v>
      </c>
      <c r="F203" s="24">
        <v>4800</v>
      </c>
      <c r="G203" s="20">
        <v>1128600</v>
      </c>
      <c r="H203" s="20">
        <v>1128600</v>
      </c>
      <c r="I203" s="14">
        <f>J203+K203+L203</f>
        <v>699732</v>
      </c>
      <c r="J203" s="32">
        <f>H203*0.42</f>
        <v>474012</v>
      </c>
      <c r="K203" s="32">
        <f>H203*0.1</f>
        <v>112860</v>
      </c>
      <c r="L203" s="32">
        <f>G203*0.1</f>
        <v>112860</v>
      </c>
    </row>
    <row r="204" s="1" customFormat="1" spans="1:12">
      <c r="A204" s="15">
        <v>199</v>
      </c>
      <c r="B204" s="21">
        <v>6855765952</v>
      </c>
      <c r="C204" s="22" t="s">
        <v>424</v>
      </c>
      <c r="D204" s="22" t="s">
        <v>425</v>
      </c>
      <c r="E204" s="23">
        <v>20180517</v>
      </c>
      <c r="F204" s="24">
        <v>80</v>
      </c>
      <c r="G204" s="20">
        <v>17729</v>
      </c>
      <c r="H204" s="20">
        <v>17729</v>
      </c>
      <c r="I204" s="14">
        <f>J204+K204+L204</f>
        <v>10991.98</v>
      </c>
      <c r="J204" s="32">
        <f>H204*0.42</f>
        <v>7446.18</v>
      </c>
      <c r="K204" s="32">
        <f>H204*0.1</f>
        <v>1772.9</v>
      </c>
      <c r="L204" s="32">
        <f>G204*0.1</f>
        <v>1772.9</v>
      </c>
    </row>
    <row r="205" s="1" customFormat="1" spans="1:12">
      <c r="A205" s="15">
        <v>200</v>
      </c>
      <c r="B205" s="27">
        <v>6853669122</v>
      </c>
      <c r="C205" s="25" t="s">
        <v>426</v>
      </c>
      <c r="D205" s="22" t="s">
        <v>427</v>
      </c>
      <c r="E205" s="22" t="s">
        <v>329</v>
      </c>
      <c r="F205" s="27">
        <v>30</v>
      </c>
      <c r="G205" s="20">
        <v>6265</v>
      </c>
      <c r="H205" s="20">
        <v>6265</v>
      </c>
      <c r="I205" s="14">
        <f>J205+K205+L205</f>
        <v>3884.3</v>
      </c>
      <c r="J205" s="32">
        <f>H205*0.42</f>
        <v>2631.3</v>
      </c>
      <c r="K205" s="32">
        <f>H205*0.1</f>
        <v>626.5</v>
      </c>
      <c r="L205" s="32">
        <f>G205*0.1</f>
        <v>626.5</v>
      </c>
    </row>
    <row r="206" s="1" customFormat="1" spans="1:12">
      <c r="A206" s="15">
        <v>201</v>
      </c>
      <c r="B206" s="21">
        <v>6837076674</v>
      </c>
      <c r="C206" s="22" t="s">
        <v>428</v>
      </c>
      <c r="D206" s="22" t="s">
        <v>429</v>
      </c>
      <c r="E206" s="23">
        <v>20170628</v>
      </c>
      <c r="F206" s="24">
        <v>105</v>
      </c>
      <c r="G206" s="20">
        <v>22570</v>
      </c>
      <c r="H206" s="20">
        <v>22570</v>
      </c>
      <c r="I206" s="14">
        <f>J206+K206+L206</f>
        <v>13993.4</v>
      </c>
      <c r="J206" s="32">
        <f>H206*0.42</f>
        <v>9479.4</v>
      </c>
      <c r="K206" s="32">
        <f>H206*0.1</f>
        <v>2257</v>
      </c>
      <c r="L206" s="32">
        <f>G206*0.1</f>
        <v>2257</v>
      </c>
    </row>
    <row r="207" s="1" customFormat="1" spans="1:12">
      <c r="A207" s="15">
        <v>202</v>
      </c>
      <c r="B207" s="21">
        <v>6853669760</v>
      </c>
      <c r="C207" s="22" t="s">
        <v>430</v>
      </c>
      <c r="D207" s="22" t="s">
        <v>429</v>
      </c>
      <c r="E207" s="23">
        <v>20180413</v>
      </c>
      <c r="F207" s="24">
        <v>80</v>
      </c>
      <c r="G207" s="20">
        <v>17713</v>
      </c>
      <c r="H207" s="20">
        <v>17713</v>
      </c>
      <c r="I207" s="14">
        <f>J207+K207+L207</f>
        <v>10982.06</v>
      </c>
      <c r="J207" s="32">
        <f>H207*0.42</f>
        <v>7439.46</v>
      </c>
      <c r="K207" s="32">
        <f>H207*0.1</f>
        <v>1771.3</v>
      </c>
      <c r="L207" s="32">
        <f>G207*0.1</f>
        <v>1771.3</v>
      </c>
    </row>
    <row r="208" spans="1:12">
      <c r="A208" s="15">
        <v>203</v>
      </c>
      <c r="B208" s="34" t="s">
        <v>431</v>
      </c>
      <c r="C208" s="35" t="s">
        <v>432</v>
      </c>
      <c r="D208" s="36" t="s">
        <v>433</v>
      </c>
      <c r="E208" s="37"/>
      <c r="F208" s="38">
        <v>30</v>
      </c>
      <c r="G208" s="38">
        <v>6793</v>
      </c>
      <c r="H208" s="38">
        <v>6793</v>
      </c>
      <c r="I208" s="14">
        <f>J208+K208+L208</f>
        <v>4211.66</v>
      </c>
      <c r="J208" s="32">
        <f>H208*0.42</f>
        <v>2853.06</v>
      </c>
      <c r="K208" s="32">
        <f>H208*0.1</f>
        <v>679.3</v>
      </c>
      <c r="L208" s="32">
        <f>G208*0.1</f>
        <v>679.3</v>
      </c>
    </row>
    <row r="209" spans="1:12">
      <c r="A209" s="15">
        <v>204</v>
      </c>
      <c r="B209" s="34">
        <v>6837158714</v>
      </c>
      <c r="C209" s="35" t="s">
        <v>434</v>
      </c>
      <c r="D209" s="36" t="s">
        <v>435</v>
      </c>
      <c r="E209" s="37"/>
      <c r="F209" s="38">
        <v>30</v>
      </c>
      <c r="G209" s="38">
        <v>7596</v>
      </c>
      <c r="H209" s="38">
        <v>7596</v>
      </c>
      <c r="I209" s="14">
        <f>J209+K209+L209</f>
        <v>4709.52</v>
      </c>
      <c r="J209" s="32">
        <f>H209*0.42</f>
        <v>3190.32</v>
      </c>
      <c r="K209" s="32">
        <f>H209*0.1</f>
        <v>759.6</v>
      </c>
      <c r="L209" s="32">
        <f>G209*0.1</f>
        <v>759.6</v>
      </c>
    </row>
    <row r="210" spans="1:12">
      <c r="A210" s="15">
        <v>205</v>
      </c>
      <c r="B210" s="34">
        <v>6811907620</v>
      </c>
      <c r="C210" s="35" t="s">
        <v>436</v>
      </c>
      <c r="D210" s="39" t="s">
        <v>437</v>
      </c>
      <c r="E210" s="37"/>
      <c r="F210" s="38">
        <v>10</v>
      </c>
      <c r="G210" s="38">
        <v>3640</v>
      </c>
      <c r="H210" s="38">
        <v>3640</v>
      </c>
      <c r="I210" s="14">
        <f>J210+K210+L210</f>
        <v>2256.8</v>
      </c>
      <c r="J210" s="32">
        <f>H210*0.42</f>
        <v>1528.8</v>
      </c>
      <c r="K210" s="32">
        <f>H210*0.1</f>
        <v>364</v>
      </c>
      <c r="L210" s="32">
        <f>G210*0.1</f>
        <v>364</v>
      </c>
    </row>
  </sheetData>
  <sortState ref="B6:H207">
    <sortCondition ref="D6:D207"/>
  </sortState>
  <mergeCells count="12">
    <mergeCell ref="A1:L1"/>
    <mergeCell ref="A2:D2"/>
    <mergeCell ref="I3:L3"/>
    <mergeCell ref="A5:D5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54166666666667" right="0.554166666666667" top="0.605555555555556" bottom="0.605555555555556" header="0.511805555555556" footer="0.31388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2020-10-28T08:39:00Z</dcterms:created>
  <dcterms:modified xsi:type="dcterms:W3CDTF">2021-07-16T03:35:28Z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