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-8月" sheetId="1" r:id="rId1"/>
  </sheets>
  <calcPr calcId="144525"/>
</workbook>
</file>

<file path=xl/sharedStrings.xml><?xml version="1.0" encoding="utf-8"?>
<sst xmlns="http://schemas.openxmlformats.org/spreadsheetml/2006/main" count="475" uniqueCount="435">
  <si>
    <t>阳新县2022年6月1日-8月31日光伏扶贫电站发电补贴资金发放汇总表</t>
  </si>
  <si>
    <t>盖章：</t>
  </si>
  <si>
    <t>序号</t>
  </si>
  <si>
    <t>发电户号</t>
  </si>
  <si>
    <t>项目名称</t>
  </si>
  <si>
    <t>项目地址</t>
  </si>
  <si>
    <t>并网时间</t>
  </si>
  <si>
    <t>发电容量
（千瓦）</t>
  </si>
  <si>
    <t>6-8月上网电量
（千瓦时）</t>
  </si>
  <si>
    <t>县财政预付补贴资金（元)</t>
  </si>
  <si>
    <t>备注</t>
  </si>
  <si>
    <t>合计</t>
  </si>
  <si>
    <t>国家补贴
（0.4339元/度）</t>
  </si>
  <si>
    <t>省级补贴
（0.1元/度）</t>
  </si>
  <si>
    <t>县级补贴
（0.1元/度）</t>
  </si>
  <si>
    <t>6月电量</t>
  </si>
  <si>
    <t>白沙铺村村级电站</t>
  </si>
  <si>
    <t>白沙镇白沙铺村</t>
  </si>
  <si>
    <t>巢门村村级电站</t>
  </si>
  <si>
    <t>白沙镇巢门村</t>
  </si>
  <si>
    <r>
      <rPr>
        <sz val="10"/>
        <color rgb="FF000000"/>
        <rFont val="宋体"/>
        <charset val="134"/>
      </rPr>
      <t>赤马村村级电站</t>
    </r>
    <r>
      <rPr>
        <sz val="10"/>
        <color rgb="FF000000"/>
        <rFont val="SansSerif"/>
        <charset val="134"/>
      </rPr>
      <t>1</t>
    </r>
  </si>
  <si>
    <t>白沙镇赤马村</t>
  </si>
  <si>
    <r>
      <rPr>
        <sz val="10"/>
        <color rgb="FF000000"/>
        <rFont val="宋体"/>
        <charset val="134"/>
      </rPr>
      <t>赤马村村级电站</t>
    </r>
    <r>
      <rPr>
        <sz val="10"/>
        <color rgb="FF000000"/>
        <rFont val="SansSerif"/>
        <charset val="134"/>
      </rPr>
      <t>2</t>
    </r>
  </si>
  <si>
    <t>大林村村级电站</t>
  </si>
  <si>
    <t>白沙镇大林村</t>
  </si>
  <si>
    <t>枫树下村村级电站</t>
  </si>
  <si>
    <t>白沙镇枫树下村</t>
  </si>
  <si>
    <t>高椅村村级电站</t>
  </si>
  <si>
    <t>白沙镇高椅村</t>
  </si>
  <si>
    <t>公和村村级电站</t>
  </si>
  <si>
    <t>白沙镇公和村</t>
  </si>
  <si>
    <t>韩家山村村级电站</t>
  </si>
  <si>
    <t>白沙镇韩家山村</t>
  </si>
  <si>
    <t>坑头村村级电站</t>
  </si>
  <si>
    <t>白沙镇坑头村</t>
  </si>
  <si>
    <t>梁公铺村村级电站</t>
  </si>
  <si>
    <t>白沙镇梁公铺村</t>
  </si>
  <si>
    <t>吕广村村级电站</t>
  </si>
  <si>
    <t>白沙镇吕广村</t>
  </si>
  <si>
    <t>潘祥村村级电站</t>
  </si>
  <si>
    <t>白沙镇潘祥村</t>
  </si>
  <si>
    <t>平原村村级电站</t>
  </si>
  <si>
    <t>白沙镇平原村</t>
  </si>
  <si>
    <t>坪湖林村村级电站</t>
  </si>
  <si>
    <t>白沙镇坪湖林村</t>
  </si>
  <si>
    <t>青山村村级电站</t>
  </si>
  <si>
    <t>白沙镇青山村</t>
  </si>
  <si>
    <t>荣山村村级电站</t>
  </si>
  <si>
    <t>白沙镇荣山村</t>
  </si>
  <si>
    <t>三房村村级电站</t>
  </si>
  <si>
    <t>白沙镇三房村</t>
  </si>
  <si>
    <t>山口村村级电站</t>
  </si>
  <si>
    <t>白沙镇山口村</t>
  </si>
  <si>
    <t>上潘村村级电站</t>
  </si>
  <si>
    <t>白沙镇上潘村</t>
  </si>
  <si>
    <t>石和村村级电站</t>
  </si>
  <si>
    <t>白沙镇石和村</t>
  </si>
  <si>
    <t>石茂村村级电站</t>
  </si>
  <si>
    <t>白沙镇石茂村</t>
  </si>
  <si>
    <t>石清村村级电站</t>
  </si>
  <si>
    <t>白沙镇石清村</t>
  </si>
  <si>
    <t>舒畈村村级电站</t>
  </si>
  <si>
    <t>白沙镇舒畈村</t>
  </si>
  <si>
    <t>同斗村村级电站1</t>
  </si>
  <si>
    <t>白沙镇同斗村</t>
  </si>
  <si>
    <r>
      <rPr>
        <sz val="10"/>
        <color rgb="FF000000"/>
        <rFont val="宋体"/>
        <charset val="134"/>
      </rPr>
      <t>同斗村村级电站</t>
    </r>
    <r>
      <rPr>
        <sz val="10"/>
        <color rgb="FF000000"/>
        <rFont val="SansSerif"/>
        <charset val="134"/>
      </rPr>
      <t>2</t>
    </r>
  </si>
  <si>
    <r>
      <rPr>
        <sz val="10"/>
        <color rgb="FF000000"/>
        <rFont val="宋体"/>
        <charset val="134"/>
      </rPr>
      <t>同斗村村级电站</t>
    </r>
    <r>
      <rPr>
        <sz val="10"/>
        <color rgb="FF000000"/>
        <rFont val="SansSerif"/>
        <charset val="134"/>
      </rPr>
      <t>3</t>
    </r>
  </si>
  <si>
    <r>
      <rPr>
        <sz val="10"/>
        <color rgb="FF000000"/>
        <rFont val="宋体"/>
        <charset val="134"/>
      </rPr>
      <t>土库村村级电站</t>
    </r>
    <r>
      <rPr>
        <sz val="10"/>
        <color rgb="FF000000"/>
        <rFont val="SansSerif"/>
        <charset val="134"/>
      </rPr>
      <t>1</t>
    </r>
  </si>
  <si>
    <t>白沙镇土库村</t>
  </si>
  <si>
    <r>
      <rPr>
        <sz val="10"/>
        <color rgb="FF000000"/>
        <rFont val="宋体"/>
        <charset val="134"/>
      </rPr>
      <t>汪武颈村村级电站</t>
    </r>
    <r>
      <rPr>
        <sz val="10"/>
        <color rgb="FF000000"/>
        <rFont val="SansSerif"/>
        <charset val="134"/>
      </rPr>
      <t>1</t>
    </r>
  </si>
  <si>
    <t>白沙镇汪武颈村</t>
  </si>
  <si>
    <r>
      <rPr>
        <sz val="10"/>
        <color rgb="FF000000"/>
        <rFont val="宋体"/>
        <charset val="134"/>
      </rPr>
      <t>汪武颈村村级电站</t>
    </r>
    <r>
      <rPr>
        <sz val="10"/>
        <color rgb="FF000000"/>
        <rFont val="SansSerif"/>
        <charset val="134"/>
      </rPr>
      <t>2</t>
    </r>
  </si>
  <si>
    <t>吴东城村村级电站</t>
  </si>
  <si>
    <t>白沙镇吴东城村</t>
  </si>
  <si>
    <t>五珠村村级电站</t>
  </si>
  <si>
    <t>白沙镇五珠村</t>
  </si>
  <si>
    <t>下畈村村级电站</t>
  </si>
  <si>
    <t>白沙镇下畈村</t>
  </si>
  <si>
    <t>项家山村村级电站</t>
  </si>
  <si>
    <t>白沙镇项家山村</t>
  </si>
  <si>
    <t>新星村村级电站</t>
  </si>
  <si>
    <t>白沙镇新星村</t>
  </si>
  <si>
    <t>土库村村级电站2/星街村村级电站</t>
  </si>
  <si>
    <t>白沙镇星街村</t>
  </si>
  <si>
    <t>月星村村级电站</t>
  </si>
  <si>
    <t>白沙镇月星村</t>
  </si>
  <si>
    <t>长圳村村级电站2</t>
  </si>
  <si>
    <t>枫林镇大德村</t>
  </si>
  <si>
    <t>20180716</t>
  </si>
  <si>
    <t>枫林村村级电站</t>
  </si>
  <si>
    <t>枫林镇枫林村</t>
  </si>
  <si>
    <t>湖田村村级电站</t>
  </si>
  <si>
    <t>枫林镇湖田村</t>
  </si>
  <si>
    <t>花塘村村级电站</t>
  </si>
  <si>
    <t>枫林镇花塘村</t>
  </si>
  <si>
    <t>刘冲村村级电站</t>
  </si>
  <si>
    <t>枫林镇刘冲村</t>
  </si>
  <si>
    <t>南城村村级电站</t>
  </si>
  <si>
    <t>枫林镇南城村</t>
  </si>
  <si>
    <t>石塘村村级电站2</t>
  </si>
  <si>
    <t>枫林镇石塘村</t>
  </si>
  <si>
    <t>20180620</t>
  </si>
  <si>
    <t>宋新村村级电站</t>
  </si>
  <si>
    <t>枫林镇宋新村</t>
  </si>
  <si>
    <t>汪源村村级电站</t>
  </si>
  <si>
    <t>枫林镇汪源村</t>
  </si>
  <si>
    <r>
      <rPr>
        <sz val="10"/>
        <color rgb="FF000000"/>
        <rFont val="宋体"/>
        <charset val="134"/>
      </rPr>
      <t>汪源村村级电站</t>
    </r>
    <r>
      <rPr>
        <sz val="10"/>
        <color rgb="FF000000"/>
        <rFont val="SansSerif"/>
        <charset val="134"/>
      </rPr>
      <t>2</t>
    </r>
  </si>
  <si>
    <t>五合村村级电站</t>
  </si>
  <si>
    <t>枫林镇五合村</t>
  </si>
  <si>
    <t>下庄村村级电站</t>
  </si>
  <si>
    <t>枫林镇下庄村</t>
  </si>
  <si>
    <t>杨柳村村级电站</t>
  </si>
  <si>
    <t>枫林镇杨柳村</t>
  </si>
  <si>
    <t>杨桥村村级电站</t>
  </si>
  <si>
    <t>枫林镇杨桥村</t>
  </si>
  <si>
    <t>20180710</t>
  </si>
  <si>
    <t>杨山村村级电站</t>
  </si>
  <si>
    <t>枫林镇杨山村</t>
  </si>
  <si>
    <t>樟桥村村级电站</t>
  </si>
  <si>
    <t>枫林镇樟桥村</t>
  </si>
  <si>
    <r>
      <rPr>
        <sz val="10"/>
        <color rgb="FF000000"/>
        <rFont val="宋体"/>
        <charset val="134"/>
      </rPr>
      <t>长圳村村级电站</t>
    </r>
    <r>
      <rPr>
        <sz val="10"/>
        <color rgb="FF000000"/>
        <rFont val="SansSerif"/>
        <charset val="134"/>
      </rPr>
      <t>1</t>
    </r>
  </si>
  <si>
    <t>枫林镇长圳村</t>
  </si>
  <si>
    <t>阿冯村村级电站</t>
  </si>
  <si>
    <t>浮屠镇阿冯村</t>
  </si>
  <si>
    <t>朝六村村级电站</t>
  </si>
  <si>
    <t>浮屠镇朝六村</t>
  </si>
  <si>
    <t>华道村村级电站</t>
  </si>
  <si>
    <t>浮屠镇华道村</t>
  </si>
  <si>
    <t>龙井郭村村级电站</t>
  </si>
  <si>
    <t>浮屠镇龙井郭村</t>
  </si>
  <si>
    <t>芦湖村村级电站</t>
  </si>
  <si>
    <t>浮屠镇芦湖村</t>
  </si>
  <si>
    <t>彭家墩村村级电站</t>
  </si>
  <si>
    <t>浮屠镇彭家墩村</t>
  </si>
  <si>
    <t>山下村村级电站</t>
  </si>
  <si>
    <t>浮屠镇山下村</t>
  </si>
  <si>
    <t>山下村联村电站1</t>
  </si>
  <si>
    <t>20180630</t>
  </si>
  <si>
    <t>山下村联村电站2</t>
  </si>
  <si>
    <t>山下村联村电站3</t>
  </si>
  <si>
    <t>山下村联村电站4</t>
  </si>
  <si>
    <t>烧厂村村级电站</t>
  </si>
  <si>
    <t>浮屠镇烧厂村</t>
  </si>
  <si>
    <t>太泉村村级电站</t>
  </si>
  <si>
    <t>浮屠镇太泉村</t>
  </si>
  <si>
    <t>太屋村村级电站</t>
  </si>
  <si>
    <t>浮屠镇太屋村</t>
  </si>
  <si>
    <t>汪佐村村级电站</t>
  </si>
  <si>
    <t>浮屠镇汪佐村</t>
  </si>
  <si>
    <t>吴智村村级电站</t>
  </si>
  <si>
    <t>浮屠镇吴智村</t>
  </si>
  <si>
    <t>下李村村级电站</t>
  </si>
  <si>
    <t>浮屠镇下李村</t>
  </si>
  <si>
    <t>下汪村村级电站1</t>
  </si>
  <si>
    <t>浮屠镇下汪村</t>
  </si>
  <si>
    <r>
      <rPr>
        <sz val="10"/>
        <color rgb="FF000000"/>
        <rFont val="宋体"/>
        <charset val="134"/>
      </rPr>
      <t>下汪村村级电站</t>
    </r>
    <r>
      <rPr>
        <sz val="10"/>
        <color rgb="FF000000"/>
        <rFont val="SansSerif"/>
        <charset val="134"/>
      </rPr>
      <t>2</t>
    </r>
  </si>
  <si>
    <t>献甲村村级电站</t>
  </si>
  <si>
    <t>浮屠镇献甲村</t>
  </si>
  <si>
    <t>张畈村村级电站</t>
  </si>
  <si>
    <t>浮屠镇张畈村</t>
  </si>
  <si>
    <t>长港村村级电站</t>
  </si>
  <si>
    <t>浮屠镇长港村</t>
  </si>
  <si>
    <t>罗于坵村村级电站</t>
  </si>
  <si>
    <t>海口湖罗于丘村</t>
  </si>
  <si>
    <t>20180622</t>
  </si>
  <si>
    <t>七约村村级电站</t>
  </si>
  <si>
    <t>海口湖七约村</t>
  </si>
  <si>
    <t>三洲村村级电站</t>
  </si>
  <si>
    <t>海口湖三洲村</t>
  </si>
  <si>
    <t>营盘村村级电站</t>
  </si>
  <si>
    <t>海口湖营盘村</t>
  </si>
  <si>
    <r>
      <rPr>
        <sz val="10"/>
        <color rgb="FF000000"/>
        <rFont val="宋体"/>
        <charset val="134"/>
      </rPr>
      <t>泵站村村级电站</t>
    </r>
    <r>
      <rPr>
        <sz val="10"/>
        <color rgb="FF000000"/>
        <rFont val="SansSerif"/>
        <charset val="134"/>
      </rPr>
      <t>1</t>
    </r>
  </si>
  <si>
    <t>黄颡口镇泵站村</t>
  </si>
  <si>
    <t>泵站村村级电站2</t>
  </si>
  <si>
    <t>20180703</t>
  </si>
  <si>
    <t>菖湖村村级电站</t>
  </si>
  <si>
    <t>黄颡口镇菖湖村</t>
  </si>
  <si>
    <t>程法村村级电站1</t>
  </si>
  <si>
    <t>黄颡口镇程法村</t>
  </si>
  <si>
    <t>20180208</t>
  </si>
  <si>
    <t>程法村村级电站2</t>
  </si>
  <si>
    <t>20180224</t>
  </si>
  <si>
    <t>凤凰村村级电站</t>
  </si>
  <si>
    <t>黄颡口镇凤凰村</t>
  </si>
  <si>
    <t>海口村村级电站</t>
  </si>
  <si>
    <t>黄颡口镇海口村</t>
  </si>
  <si>
    <t>20180713</t>
  </si>
  <si>
    <t>沙港村村级电站</t>
  </si>
  <si>
    <t>黄颡口镇沙港村</t>
  </si>
  <si>
    <t>上严村村级电站</t>
  </si>
  <si>
    <t>黄颡口镇上严村</t>
  </si>
  <si>
    <t>20180725</t>
  </si>
  <si>
    <t>水运村村级电站1</t>
  </si>
  <si>
    <t>黄颡口镇水运村</t>
  </si>
  <si>
    <t>20171214</t>
  </si>
  <si>
    <t>水运村村级电站2</t>
  </si>
  <si>
    <t>6831371803/6831391182</t>
  </si>
  <si>
    <t>太平村村级电站</t>
  </si>
  <si>
    <t>黄颡口镇太平村</t>
  </si>
  <si>
    <t>周堡村村级电站</t>
  </si>
  <si>
    <t>黄颡口镇周堡村</t>
  </si>
  <si>
    <t>东山村村级电站</t>
  </si>
  <si>
    <t>经济开发区东山村</t>
  </si>
  <si>
    <t>官桥村村级电站</t>
  </si>
  <si>
    <t>经济开发区官桥村</t>
  </si>
  <si>
    <t>滑石村村级电站</t>
  </si>
  <si>
    <t>经济开发区滑石村</t>
  </si>
  <si>
    <t>泉池村村级电站</t>
  </si>
  <si>
    <t>经济开发区泉池村</t>
  </si>
  <si>
    <t>太垴村村级电站</t>
  </si>
  <si>
    <t>经济开发区太垴村</t>
  </si>
  <si>
    <t>塘堍村村级电站</t>
  </si>
  <si>
    <t>经济开发区塘堍村</t>
  </si>
  <si>
    <t>银山村村级电站</t>
  </si>
  <si>
    <t>经济开发区银山村</t>
  </si>
  <si>
    <t>用录村村级电站</t>
  </si>
  <si>
    <t>经济开发区用录村</t>
  </si>
  <si>
    <t>周通村村级电站</t>
  </si>
  <si>
    <t>经济开发区周通村</t>
  </si>
  <si>
    <t>白岭村村级电站</t>
  </si>
  <si>
    <t>龙港镇白岭村</t>
  </si>
  <si>
    <t>车桥村村级电站</t>
  </si>
  <si>
    <t>龙港镇车桥村</t>
  </si>
  <si>
    <t>大力村村级电站</t>
  </si>
  <si>
    <t>龙港镇大力村</t>
  </si>
  <si>
    <t>大桥村村级电站</t>
  </si>
  <si>
    <t>龙港镇大桥村</t>
  </si>
  <si>
    <t>飞跃村村级电站</t>
  </si>
  <si>
    <t>龙港镇飞跃村</t>
  </si>
  <si>
    <t>高黄村村级电站</t>
  </si>
  <si>
    <t>龙港镇高黄村</t>
  </si>
  <si>
    <t>郭家垅村村级电站</t>
  </si>
  <si>
    <t>龙港镇郭家垅村</t>
  </si>
  <si>
    <t>河东村村级电站</t>
  </si>
  <si>
    <t>龙港镇河东村</t>
  </si>
  <si>
    <t>孔志村村级电站</t>
  </si>
  <si>
    <t>龙港镇孔志村</t>
  </si>
  <si>
    <t>林上村村级电站</t>
  </si>
  <si>
    <t>龙港镇林上村</t>
  </si>
  <si>
    <t>林上村联村电站</t>
  </si>
  <si>
    <t>龙港村村级电站</t>
  </si>
  <si>
    <t>龙港镇龙港村</t>
  </si>
  <si>
    <t>马岭村村级电站</t>
  </si>
  <si>
    <t>龙港镇马岭村</t>
  </si>
  <si>
    <t>门楼村村级电站</t>
  </si>
  <si>
    <t>龙港镇门楼村</t>
  </si>
  <si>
    <t>南山村村级电站</t>
  </si>
  <si>
    <t>龙港镇南山村</t>
  </si>
  <si>
    <t>上曾村村级电站</t>
  </si>
  <si>
    <t>龙港镇上曾村</t>
  </si>
  <si>
    <t>石角村村级电站</t>
  </si>
  <si>
    <t>龙港镇石角村</t>
  </si>
  <si>
    <t>石下村村级电站</t>
  </si>
  <si>
    <t>龙港镇石下村</t>
  </si>
  <si>
    <t>6858333358/6858338962</t>
  </si>
  <si>
    <t>殊溪村村级电站</t>
  </si>
  <si>
    <t>龙港镇殊溪村</t>
  </si>
  <si>
    <t>梧塘村村级电站</t>
  </si>
  <si>
    <t>龙港镇梧塘村</t>
  </si>
  <si>
    <t>月台村村级电站</t>
  </si>
  <si>
    <t>龙港镇月台村</t>
  </si>
  <si>
    <t>仓下村村级电站</t>
  </si>
  <si>
    <t>木港镇仓下村</t>
  </si>
  <si>
    <t>吉山村村级电站</t>
  </si>
  <si>
    <t>木港镇吉山村</t>
  </si>
  <si>
    <t>泉波村村级电站</t>
  </si>
  <si>
    <t>木港镇泉波村</t>
  </si>
  <si>
    <t>子山村村级电站</t>
  </si>
  <si>
    <t>木港镇子山村</t>
  </si>
  <si>
    <t>官科村村级电站</t>
  </si>
  <si>
    <t>排市镇官科村</t>
  </si>
  <si>
    <t>龙口村村级电站</t>
  </si>
  <si>
    <t>排市镇龙口村</t>
  </si>
  <si>
    <t>洛元村村级电站</t>
  </si>
  <si>
    <t>排市镇洛元村</t>
  </si>
  <si>
    <t>6861315811/6861315824/6861315837</t>
  </si>
  <si>
    <t>排市村联村电站</t>
  </si>
  <si>
    <t>排市镇排市村</t>
  </si>
  <si>
    <t>泉山村村级电站</t>
  </si>
  <si>
    <t>排市镇泉山村</t>
  </si>
  <si>
    <t>下容村村级电站</t>
  </si>
  <si>
    <t>排市镇下容村</t>
  </si>
  <si>
    <t>高桥村村级电站</t>
  </si>
  <si>
    <t>三溪镇高桥村</t>
  </si>
  <si>
    <r>
      <rPr>
        <sz val="10"/>
        <color rgb="FF000000"/>
        <rFont val="宋体"/>
        <charset val="134"/>
      </rPr>
      <t>冠塘村村级电站</t>
    </r>
    <r>
      <rPr>
        <sz val="10"/>
        <color rgb="FF000000"/>
        <rFont val="SansSerif"/>
        <charset val="134"/>
      </rPr>
      <t>1</t>
    </r>
  </si>
  <si>
    <t>三溪镇冠塘村</t>
  </si>
  <si>
    <t>冠塘村村级电站2</t>
  </si>
  <si>
    <t>姜福村村级电站</t>
  </si>
  <si>
    <t>三溪镇姜福村</t>
  </si>
  <si>
    <t>军林村村级电站</t>
  </si>
  <si>
    <t>三溪镇军林村</t>
  </si>
  <si>
    <r>
      <rPr>
        <sz val="10"/>
        <color rgb="FF000000"/>
        <rFont val="宋体"/>
        <charset val="134"/>
      </rPr>
      <t>龙泉村村级电站</t>
    </r>
    <r>
      <rPr>
        <sz val="10"/>
        <color rgb="FF000000"/>
        <rFont val="SansSerif"/>
        <charset val="134"/>
      </rPr>
      <t>1</t>
    </r>
  </si>
  <si>
    <t>三溪镇龙泉村</t>
  </si>
  <si>
    <r>
      <rPr>
        <sz val="10"/>
        <color rgb="FF000000"/>
        <rFont val="宋体"/>
        <charset val="134"/>
      </rPr>
      <t>龙泉村村级电站</t>
    </r>
    <r>
      <rPr>
        <sz val="10"/>
        <color rgb="FF000000"/>
        <rFont val="SansSerif"/>
        <charset val="134"/>
      </rPr>
      <t>2</t>
    </r>
  </si>
  <si>
    <t>龙泉村村级电站3</t>
  </si>
  <si>
    <t>20180731</t>
  </si>
  <si>
    <t>上余村村级电站</t>
  </si>
  <si>
    <t>三溪镇上余村</t>
  </si>
  <si>
    <t>石牛村村级电站</t>
  </si>
  <si>
    <t>三溪镇石牛村</t>
  </si>
  <si>
    <t>田西村联村电站1/田西村联村电站2</t>
  </si>
  <si>
    <t>三溪镇田西村</t>
  </si>
  <si>
    <t>田西村联村电站2</t>
  </si>
  <si>
    <r>
      <rPr>
        <sz val="10"/>
        <color rgb="FF000000"/>
        <rFont val="宋体"/>
        <charset val="134"/>
      </rPr>
      <t>丫吉村联村电站</t>
    </r>
    <r>
      <rPr>
        <sz val="10"/>
        <color rgb="FF000000"/>
        <rFont val="SansSerif"/>
        <charset val="134"/>
      </rPr>
      <t>1</t>
    </r>
  </si>
  <si>
    <t>三溪镇丫吉村</t>
  </si>
  <si>
    <t>丫吉村联村电站2</t>
  </si>
  <si>
    <t>6848552204/6864174677</t>
  </si>
  <si>
    <t>碧庄村村级电站</t>
  </si>
  <si>
    <t>陶港镇碧庄村</t>
  </si>
  <si>
    <t>20171227/20181023</t>
  </si>
  <si>
    <t>程法村村级电站</t>
  </si>
  <si>
    <t>陶港镇程法村</t>
  </si>
  <si>
    <t>20180627</t>
  </si>
  <si>
    <t>江荣村村级电站</t>
  </si>
  <si>
    <t>陶港镇江荣村</t>
  </si>
  <si>
    <t>李才村村级电站</t>
  </si>
  <si>
    <t>陶港镇李才村</t>
  </si>
  <si>
    <t>青龙村村级电站</t>
  </si>
  <si>
    <t>陶港镇青龙村</t>
  </si>
  <si>
    <t>6847978700/6848555131</t>
  </si>
  <si>
    <t>赛桥村村级电站</t>
  </si>
  <si>
    <t>陶港镇赛桥村</t>
  </si>
  <si>
    <t>20171219/20171227</t>
  </si>
  <si>
    <t>上徐村村级电站</t>
  </si>
  <si>
    <t>陶港镇上徐村</t>
  </si>
  <si>
    <t>陶港村村级电站</t>
  </si>
  <si>
    <t>陶港镇陶港村</t>
  </si>
  <si>
    <t>王桥村村级电站</t>
  </si>
  <si>
    <t>陶港镇王桥村</t>
  </si>
  <si>
    <t>20180409</t>
  </si>
  <si>
    <t>朱应村村级电站</t>
  </si>
  <si>
    <t>陶港镇朱应村</t>
  </si>
  <si>
    <t>车前村村级电站</t>
  </si>
  <si>
    <t>王英镇车前村</t>
  </si>
  <si>
    <t>20180522</t>
  </si>
  <si>
    <t>大湖村村级电站</t>
  </si>
  <si>
    <t>王英镇大湖村</t>
  </si>
  <si>
    <t>20180606</t>
  </si>
  <si>
    <t>大田村村级电站</t>
  </si>
  <si>
    <t>王英镇大田村</t>
  </si>
  <si>
    <t>20180327</t>
  </si>
  <si>
    <t>王英镇东山村</t>
  </si>
  <si>
    <t>法隆村村级电站</t>
  </si>
  <si>
    <t>王英镇法隆村</t>
  </si>
  <si>
    <t>20180517</t>
  </si>
  <si>
    <t>附坝村村级电站</t>
  </si>
  <si>
    <t>王英镇附坝村</t>
  </si>
  <si>
    <t>高山村村级电站</t>
  </si>
  <si>
    <t>王英镇高山村</t>
  </si>
  <si>
    <t>谷保村村级电站</t>
  </si>
  <si>
    <t>王英镇谷保村</t>
  </si>
  <si>
    <t>谷才村村级电站</t>
  </si>
  <si>
    <t>王英镇谷才村</t>
  </si>
  <si>
    <t>横溪村村级电站</t>
  </si>
  <si>
    <t>王英镇横溪村</t>
  </si>
  <si>
    <t>鲁山村村级电站</t>
  </si>
  <si>
    <t>王英镇鲁山村</t>
  </si>
  <si>
    <t>毛坪村村级电站</t>
  </si>
  <si>
    <t>王英镇毛坪村</t>
  </si>
  <si>
    <t>20180718</t>
  </si>
  <si>
    <t>南宋村村级电站</t>
  </si>
  <si>
    <t>王英镇南宋村</t>
  </si>
  <si>
    <t>倪家村村级电站</t>
  </si>
  <si>
    <t>王英镇倪家村</t>
  </si>
  <si>
    <t>彭堍村村级电站</t>
  </si>
  <si>
    <t>王英镇彭堍村</t>
  </si>
  <si>
    <t>20180419</t>
  </si>
  <si>
    <t>6857429751/6855945871</t>
  </si>
  <si>
    <t>泉丰村村级电站</t>
  </si>
  <si>
    <t>王英镇泉丰村</t>
  </si>
  <si>
    <t>杉木村村级电站</t>
  </si>
  <si>
    <t>王英镇杉木村</t>
  </si>
  <si>
    <t>20180602</t>
  </si>
  <si>
    <t>隧洞村村级电站</t>
  </si>
  <si>
    <t>王英镇隧洞村</t>
  </si>
  <si>
    <t>添胜村村级电站2</t>
  </si>
  <si>
    <t>王英镇添胜村</t>
  </si>
  <si>
    <t>团林村村级电站</t>
  </si>
  <si>
    <t>王英镇团林村</t>
  </si>
  <si>
    <t>王文村村级电站</t>
  </si>
  <si>
    <t>王英镇王文村</t>
  </si>
  <si>
    <t>20180719</t>
  </si>
  <si>
    <t>王英村村级电站</t>
  </si>
  <si>
    <t>王英镇王英村</t>
  </si>
  <si>
    <r>
      <rPr>
        <sz val="10"/>
        <color rgb="FF000000"/>
        <rFont val="宋体"/>
        <charset val="134"/>
      </rPr>
      <t>新街村联村电站</t>
    </r>
    <r>
      <rPr>
        <sz val="10"/>
        <color rgb="FF000000"/>
        <rFont val="SansSerif"/>
        <charset val="134"/>
      </rPr>
      <t>1</t>
    </r>
  </si>
  <si>
    <t>王英镇新街村</t>
  </si>
  <si>
    <r>
      <rPr>
        <sz val="10"/>
        <color rgb="FF000000"/>
        <rFont val="宋体"/>
        <charset val="134"/>
      </rPr>
      <t>新街村联村电站</t>
    </r>
    <r>
      <rPr>
        <sz val="10"/>
        <color rgb="FF000000"/>
        <rFont val="SansSerif"/>
        <charset val="134"/>
      </rPr>
      <t>2</t>
    </r>
  </si>
  <si>
    <t>6823069532/6822997304</t>
  </si>
  <si>
    <t>新屋村村级电站</t>
  </si>
  <si>
    <t>王英镇新屋村</t>
  </si>
  <si>
    <t>杨林村村级电站</t>
  </si>
  <si>
    <t>王英镇杨林村</t>
  </si>
  <si>
    <t>钟泉村村级电站</t>
  </si>
  <si>
    <t>王英镇钟泉村</t>
  </si>
  <si>
    <r>
      <rPr>
        <sz val="10"/>
        <color rgb="FF000000"/>
        <rFont val="SansSerif"/>
        <charset val="134"/>
      </rPr>
      <t>6854368482</t>
    </r>
    <r>
      <rPr>
        <sz val="10"/>
        <color rgb="FF000000"/>
        <rFont val="宋体"/>
        <charset val="134"/>
      </rPr>
      <t>/</t>
    </r>
    <r>
      <rPr>
        <sz val="10"/>
        <color rgb="FF000000"/>
        <rFont val="SansSerif"/>
        <charset val="134"/>
      </rPr>
      <t>6854465444</t>
    </r>
  </si>
  <si>
    <t>金盆村村级电站</t>
  </si>
  <si>
    <t>韦源口镇金盆村</t>
  </si>
  <si>
    <t>茅村村村级电站</t>
  </si>
  <si>
    <t>韦源口镇茅村村</t>
  </si>
  <si>
    <t>宝塔村村级电站</t>
  </si>
  <si>
    <t>兴国镇宝塔村</t>
  </si>
  <si>
    <t>七里岗村村级电站</t>
  </si>
  <si>
    <t>兴国镇七里岗村</t>
  </si>
  <si>
    <t>坳上村村级电站</t>
  </si>
  <si>
    <t>洋港镇坳上村</t>
  </si>
  <si>
    <t>崩山村村级电站</t>
  </si>
  <si>
    <t>洋港镇崩山村</t>
  </si>
  <si>
    <t>潮坑村村级电站</t>
  </si>
  <si>
    <t>洋港镇潮坑村</t>
  </si>
  <si>
    <t>车梁村村级电站</t>
  </si>
  <si>
    <t>洋港镇车梁村</t>
  </si>
  <si>
    <t>洞下村村级电站</t>
  </si>
  <si>
    <t>洋港镇洞下村</t>
  </si>
  <si>
    <t>20180709</t>
  </si>
  <si>
    <t>胡桥村村级电站</t>
  </si>
  <si>
    <t>洋港镇胡桥村</t>
  </si>
  <si>
    <t>黄坪村村级电站</t>
  </si>
  <si>
    <t>洋港镇黄坪村</t>
  </si>
  <si>
    <t>上畈村村级电站</t>
  </si>
  <si>
    <t>洋港镇上畈村</t>
  </si>
  <si>
    <t>湾塘村村级电站</t>
  </si>
  <si>
    <t>洋港镇湾塘村</t>
  </si>
  <si>
    <t>下畈村联村电站</t>
  </si>
  <si>
    <t>洋港镇下畈村</t>
  </si>
  <si>
    <t>小港村村级电站</t>
  </si>
  <si>
    <t>洋港镇小港村</t>
  </si>
  <si>
    <t>新城村村级电站</t>
  </si>
  <si>
    <t>洋港镇新城村</t>
  </si>
  <si>
    <r>
      <rPr>
        <sz val="10"/>
        <color rgb="FF000000"/>
        <rFont val="宋体"/>
        <charset val="134"/>
      </rPr>
      <t>中罗村村级电站</t>
    </r>
    <r>
      <rPr>
        <sz val="10"/>
        <color rgb="FF000000"/>
        <rFont val="SansSerif"/>
        <charset val="134"/>
      </rPr>
      <t>1</t>
    </r>
  </si>
  <si>
    <t>洋港镇中罗村</t>
  </si>
  <si>
    <r>
      <rPr>
        <sz val="10"/>
        <color rgb="FF000000"/>
        <rFont val="宋体"/>
        <charset val="134"/>
      </rPr>
      <t>中罗村村级电站</t>
    </r>
    <r>
      <rPr>
        <sz val="10"/>
        <color rgb="FF000000"/>
        <rFont val="SansSerif"/>
        <charset val="134"/>
      </rPr>
      <t>2</t>
    </r>
  </si>
  <si>
    <t>6836938832/6836932209</t>
  </si>
  <si>
    <t>太子镇四松村</t>
  </si>
  <si>
    <t>太子镇济桥村</t>
  </si>
  <si>
    <t>太子镇径源村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</si>
</sst>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name val="宋体"/>
      <charset val="134"/>
    </font>
    <font>
      <sz val="10"/>
      <color indexed="8"/>
      <name val="黑体"/>
      <charset val="134"/>
    </font>
    <font>
      <sz val="20"/>
      <color indexed="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9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SansSerif"/>
      <charset val="134"/>
    </font>
    <font>
      <sz val="20"/>
      <name val="黑体"/>
      <charset val="134"/>
    </font>
    <font>
      <b/>
      <sz val="10"/>
      <color indexed="8"/>
      <name val="仿宋_GB2312"/>
      <charset val="134"/>
    </font>
    <font>
      <sz val="9"/>
      <color theme="1"/>
      <name val="Arial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SansSerif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6" applyNumberFormat="0" applyAlignment="0" applyProtection="0">
      <alignment vertical="center"/>
    </xf>
    <xf numFmtId="0" fontId="34" fillId="14" borderId="2" applyNumberFormat="0" applyAlignment="0" applyProtection="0">
      <alignment vertical="center"/>
    </xf>
    <xf numFmtId="0" fontId="35" fillId="15" borderId="7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17" fillId="0" borderId="0" xfId="0" applyNumberFormat="1" applyFont="1" applyFill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12" fillId="3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tabSelected="1" workbookViewId="0">
      <selection activeCell="L1" sqref="L$1:L$1048576"/>
    </sheetView>
  </sheetViews>
  <sheetFormatPr defaultColWidth="9" defaultRowHeight="13.5"/>
  <cols>
    <col min="1" max="1" width="4.875" style="1" customWidth="1"/>
    <col min="2" max="2" width="21.125" style="4" customWidth="1"/>
    <col min="3" max="3" width="17.875" style="1" customWidth="1"/>
    <col min="4" max="4" width="15" style="1" customWidth="1"/>
    <col min="5" max="5" width="10.5" style="4" customWidth="1"/>
    <col min="6" max="6" width="9.375" style="4"/>
    <col min="7" max="7" width="12.875" style="4" customWidth="1"/>
    <col min="8" max="8" width="11.75" style="5" customWidth="1"/>
    <col min="9" max="9" width="16.625" style="6" customWidth="1"/>
    <col min="10" max="11" width="12.75" style="7" customWidth="1"/>
    <col min="12" max="12" width="9" style="8" hidden="1" customWidth="1"/>
    <col min="13" max="16384" width="9" style="1"/>
  </cols>
  <sheetData>
    <row r="1" s="1" customFormat="1" ht="25.5" spans="1:12">
      <c r="A1" s="9" t="s">
        <v>0</v>
      </c>
      <c r="B1" s="10"/>
      <c r="C1" s="10"/>
      <c r="D1" s="10"/>
      <c r="E1" s="10"/>
      <c r="F1" s="9"/>
      <c r="G1" s="9"/>
      <c r="H1" s="11"/>
      <c r="I1" s="33"/>
      <c r="J1" s="11"/>
      <c r="K1" s="11"/>
      <c r="L1" s="8"/>
    </row>
    <row r="2" s="1" customFormat="1" ht="32.1" customHeight="1" spans="1:12">
      <c r="A2" s="12" t="s">
        <v>1</v>
      </c>
      <c r="B2" s="13"/>
      <c r="C2" s="13"/>
      <c r="D2" s="13"/>
      <c r="E2" s="13"/>
      <c r="F2" s="14"/>
      <c r="G2" s="15"/>
      <c r="H2" s="16"/>
      <c r="I2" s="34"/>
      <c r="J2" s="15"/>
      <c r="K2" s="15"/>
      <c r="L2" s="8"/>
    </row>
    <row r="3" s="1" customFormat="1" ht="15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35"/>
      <c r="J3" s="36"/>
      <c r="K3" s="36"/>
      <c r="L3" s="8" t="s">
        <v>10</v>
      </c>
    </row>
    <row r="4" s="1" customFormat="1" ht="33" customHeight="1" spans="1:12">
      <c r="A4" s="17"/>
      <c r="B4" s="18"/>
      <c r="C4" s="18"/>
      <c r="D4" s="18"/>
      <c r="E4" s="18"/>
      <c r="F4" s="18"/>
      <c r="G4" s="18"/>
      <c r="H4" s="19" t="s">
        <v>11</v>
      </c>
      <c r="I4" s="35" t="s">
        <v>12</v>
      </c>
      <c r="J4" s="36" t="s">
        <v>13</v>
      </c>
      <c r="K4" s="36" t="s">
        <v>14</v>
      </c>
      <c r="L4" s="8" t="s">
        <v>15</v>
      </c>
    </row>
    <row r="5" s="1" customFormat="1" ht="33" customHeight="1" spans="1:12">
      <c r="A5" s="17"/>
      <c r="B5" s="17"/>
      <c r="C5" s="17"/>
      <c r="D5" s="17"/>
      <c r="E5" s="17"/>
      <c r="F5" s="17"/>
      <c r="G5" s="18">
        <f t="shared" ref="G5:K5" si="0">SUM(G6:G210)</f>
        <v>8644411</v>
      </c>
      <c r="H5" s="19">
        <f t="shared" si="0"/>
        <v>5283701.1329</v>
      </c>
      <c r="I5" s="19">
        <f t="shared" si="0"/>
        <v>3750809.9329</v>
      </c>
      <c r="J5" s="19">
        <f t="shared" si="0"/>
        <v>766445.6</v>
      </c>
      <c r="K5" s="19">
        <f t="shared" si="0"/>
        <v>766445.6</v>
      </c>
      <c r="L5" s="8"/>
    </row>
    <row r="6" s="1" customFormat="1" spans="1:12">
      <c r="A6" s="20">
        <v>1</v>
      </c>
      <c r="B6" s="21">
        <v>6858126712</v>
      </c>
      <c r="C6" s="22" t="s">
        <v>16</v>
      </c>
      <c r="D6" s="22" t="s">
        <v>17</v>
      </c>
      <c r="E6" s="23">
        <v>20180628</v>
      </c>
      <c r="F6" s="21">
        <v>80</v>
      </c>
      <c r="G6" s="24">
        <v>25996</v>
      </c>
      <c r="H6" s="25">
        <f t="shared" ref="H6:H69" si="1">I6+J6+K6</f>
        <v>16478.8644</v>
      </c>
      <c r="I6" s="37">
        <f t="shared" ref="I6:I69" si="2">G6*0.4339</f>
        <v>11279.6644</v>
      </c>
      <c r="J6" s="38">
        <f t="shared" ref="J6:J25" si="3">G6*0.1</f>
        <v>2599.6</v>
      </c>
      <c r="K6" s="38">
        <f t="shared" ref="K6:K25" si="4">G6*0.1</f>
        <v>2599.6</v>
      </c>
      <c r="L6" s="8">
        <v>8336</v>
      </c>
    </row>
    <row r="7" s="1" customFormat="1" spans="1:12">
      <c r="A7" s="20">
        <v>2</v>
      </c>
      <c r="B7" s="26">
        <v>6861043532</v>
      </c>
      <c r="C7" s="27" t="s">
        <v>18</v>
      </c>
      <c r="D7" s="27" t="s">
        <v>19</v>
      </c>
      <c r="E7" s="28">
        <v>20180827</v>
      </c>
      <c r="F7" s="26">
        <v>80</v>
      </c>
      <c r="G7" s="24">
        <v>19503</v>
      </c>
      <c r="H7" s="25">
        <f t="shared" si="1"/>
        <v>12362.9517</v>
      </c>
      <c r="I7" s="37">
        <f t="shared" si="2"/>
        <v>8462.3517</v>
      </c>
      <c r="J7" s="38">
        <f t="shared" si="3"/>
        <v>1950.3</v>
      </c>
      <c r="K7" s="38">
        <f t="shared" si="4"/>
        <v>1950.3</v>
      </c>
      <c r="L7" s="8">
        <v>5803</v>
      </c>
    </row>
    <row r="8" s="1" customFormat="1" spans="1:12">
      <c r="A8" s="20">
        <v>3</v>
      </c>
      <c r="B8" s="26">
        <v>6837046743</v>
      </c>
      <c r="C8" s="27" t="s">
        <v>20</v>
      </c>
      <c r="D8" s="27" t="s">
        <v>21</v>
      </c>
      <c r="E8" s="28">
        <v>20170623</v>
      </c>
      <c r="F8" s="26">
        <v>84</v>
      </c>
      <c r="G8" s="24">
        <v>24312</v>
      </c>
      <c r="H8" s="25">
        <f t="shared" si="1"/>
        <v>12289.3768</v>
      </c>
      <c r="I8" s="37">
        <f t="shared" si="2"/>
        <v>10548.9768</v>
      </c>
      <c r="J8" s="38">
        <f>L8*0.1</f>
        <v>870.2</v>
      </c>
      <c r="K8" s="38">
        <v>870.2</v>
      </c>
      <c r="L8" s="8">
        <v>8702</v>
      </c>
    </row>
    <row r="9" s="1" customFormat="1" spans="1:12">
      <c r="A9" s="20">
        <v>4</v>
      </c>
      <c r="B9" s="26">
        <v>6853603649</v>
      </c>
      <c r="C9" s="27" t="s">
        <v>22</v>
      </c>
      <c r="D9" s="27" t="s">
        <v>21</v>
      </c>
      <c r="E9" s="28">
        <v>20180412</v>
      </c>
      <c r="F9" s="26">
        <v>150</v>
      </c>
      <c r="G9" s="24">
        <v>55930</v>
      </c>
      <c r="H9" s="25">
        <f t="shared" si="1"/>
        <v>35454.027</v>
      </c>
      <c r="I9" s="37">
        <f t="shared" si="2"/>
        <v>24268.027</v>
      </c>
      <c r="J9" s="38">
        <f t="shared" si="3"/>
        <v>5593</v>
      </c>
      <c r="K9" s="38">
        <f t="shared" si="4"/>
        <v>5593</v>
      </c>
      <c r="L9" s="8">
        <v>16456</v>
      </c>
    </row>
    <row r="10" s="1" customFormat="1" spans="1:12">
      <c r="A10" s="20">
        <v>5</v>
      </c>
      <c r="B10" s="26">
        <v>6856454846</v>
      </c>
      <c r="C10" s="27" t="s">
        <v>23</v>
      </c>
      <c r="D10" s="27" t="s">
        <v>24</v>
      </c>
      <c r="E10" s="28">
        <v>20180530</v>
      </c>
      <c r="F10" s="26">
        <v>80</v>
      </c>
      <c r="G10" s="24">
        <v>30509</v>
      </c>
      <c r="H10" s="25">
        <f t="shared" si="1"/>
        <v>19339.6551</v>
      </c>
      <c r="I10" s="37">
        <f t="shared" si="2"/>
        <v>13237.8551</v>
      </c>
      <c r="J10" s="38">
        <f t="shared" si="3"/>
        <v>3050.9</v>
      </c>
      <c r="K10" s="38">
        <f t="shared" si="4"/>
        <v>3050.9</v>
      </c>
      <c r="L10" s="8">
        <v>8839</v>
      </c>
    </row>
    <row r="11" s="1" customFormat="1" spans="1:12">
      <c r="A11" s="20">
        <v>6</v>
      </c>
      <c r="B11" s="26">
        <v>6847979019</v>
      </c>
      <c r="C11" s="27" t="s">
        <v>25</v>
      </c>
      <c r="D11" s="27" t="s">
        <v>26</v>
      </c>
      <c r="E11" s="28">
        <v>20171221</v>
      </c>
      <c r="F11" s="26">
        <v>80</v>
      </c>
      <c r="G11" s="24">
        <v>28236</v>
      </c>
      <c r="H11" s="25">
        <f t="shared" si="1"/>
        <v>17898.8004</v>
      </c>
      <c r="I11" s="37">
        <f t="shared" si="2"/>
        <v>12251.6004</v>
      </c>
      <c r="J11" s="38">
        <f t="shared" si="3"/>
        <v>2823.6</v>
      </c>
      <c r="K11" s="38">
        <f t="shared" si="4"/>
        <v>2823.6</v>
      </c>
      <c r="L11" s="8">
        <v>8156</v>
      </c>
    </row>
    <row r="12" s="1" customFormat="1" spans="1:12">
      <c r="A12" s="20">
        <v>7</v>
      </c>
      <c r="B12" s="26">
        <v>6853099749</v>
      </c>
      <c r="C12" s="27" t="s">
        <v>27</v>
      </c>
      <c r="D12" s="27" t="s">
        <v>28</v>
      </c>
      <c r="E12" s="28">
        <v>20180328</v>
      </c>
      <c r="F12" s="26">
        <v>80</v>
      </c>
      <c r="G12" s="26">
        <v>23672</v>
      </c>
      <c r="H12" s="25">
        <f t="shared" si="1"/>
        <v>15005.6808</v>
      </c>
      <c r="I12" s="37">
        <f t="shared" si="2"/>
        <v>10271.2808</v>
      </c>
      <c r="J12" s="38">
        <f t="shared" si="3"/>
        <v>2367.2</v>
      </c>
      <c r="K12" s="38">
        <f t="shared" si="4"/>
        <v>2367.2</v>
      </c>
      <c r="L12" s="8">
        <v>7019</v>
      </c>
    </row>
    <row r="13" s="1" customFormat="1" spans="1:12">
      <c r="A13" s="20">
        <v>8</v>
      </c>
      <c r="B13" s="26">
        <v>6861044102</v>
      </c>
      <c r="C13" s="27" t="s">
        <v>29</v>
      </c>
      <c r="D13" s="27" t="s">
        <v>30</v>
      </c>
      <c r="E13" s="28">
        <v>20180827</v>
      </c>
      <c r="F13" s="26">
        <v>80</v>
      </c>
      <c r="G13" s="26">
        <v>29097</v>
      </c>
      <c r="H13" s="25">
        <f t="shared" si="1"/>
        <v>18444.5883</v>
      </c>
      <c r="I13" s="37">
        <f t="shared" si="2"/>
        <v>12625.1883</v>
      </c>
      <c r="J13" s="38">
        <f t="shared" si="3"/>
        <v>2909.7</v>
      </c>
      <c r="K13" s="38">
        <f t="shared" si="4"/>
        <v>2909.7</v>
      </c>
      <c r="L13" s="8">
        <v>8660</v>
      </c>
    </row>
    <row r="14" s="1" customFormat="1" spans="1:12">
      <c r="A14" s="20">
        <v>9</v>
      </c>
      <c r="B14" s="26">
        <v>6848666516</v>
      </c>
      <c r="C14" s="27" t="s">
        <v>31</v>
      </c>
      <c r="D14" s="27" t="s">
        <v>32</v>
      </c>
      <c r="E14" s="28">
        <v>20171229</v>
      </c>
      <c r="F14" s="26">
        <v>80</v>
      </c>
      <c r="G14" s="24">
        <v>30356</v>
      </c>
      <c r="H14" s="25">
        <f t="shared" si="1"/>
        <v>19242.6684</v>
      </c>
      <c r="I14" s="37">
        <f t="shared" si="2"/>
        <v>13171.4684</v>
      </c>
      <c r="J14" s="38">
        <f t="shared" si="3"/>
        <v>3035.6</v>
      </c>
      <c r="K14" s="38">
        <f t="shared" si="4"/>
        <v>3035.6</v>
      </c>
      <c r="L14" s="8">
        <v>8758</v>
      </c>
    </row>
    <row r="15" s="1" customFormat="1" spans="1:12">
      <c r="A15" s="20">
        <v>10</v>
      </c>
      <c r="B15" s="26">
        <v>6847978582</v>
      </c>
      <c r="C15" s="27" t="s">
        <v>33</v>
      </c>
      <c r="D15" s="27" t="s">
        <v>34</v>
      </c>
      <c r="E15" s="28">
        <v>20171221</v>
      </c>
      <c r="F15" s="26">
        <v>80</v>
      </c>
      <c r="G15" s="24">
        <v>28389</v>
      </c>
      <c r="H15" s="25">
        <f t="shared" si="1"/>
        <v>17995.7871</v>
      </c>
      <c r="I15" s="37">
        <f t="shared" si="2"/>
        <v>12317.9871</v>
      </c>
      <c r="J15" s="38">
        <f t="shared" si="3"/>
        <v>2838.9</v>
      </c>
      <c r="K15" s="38">
        <f t="shared" si="4"/>
        <v>2838.9</v>
      </c>
      <c r="L15" s="8">
        <v>8651</v>
      </c>
    </row>
    <row r="16" s="1" customFormat="1" spans="1:12">
      <c r="A16" s="20">
        <v>11</v>
      </c>
      <c r="B16" s="26">
        <v>6855992949</v>
      </c>
      <c r="C16" s="27" t="s">
        <v>35</v>
      </c>
      <c r="D16" s="27" t="s">
        <v>36</v>
      </c>
      <c r="E16" s="28">
        <v>20180522</v>
      </c>
      <c r="F16" s="26">
        <v>80</v>
      </c>
      <c r="G16" s="24">
        <v>29364</v>
      </c>
      <c r="H16" s="25">
        <f t="shared" si="1"/>
        <v>18613.8396</v>
      </c>
      <c r="I16" s="37">
        <f t="shared" si="2"/>
        <v>12741.0396</v>
      </c>
      <c r="J16" s="38">
        <f t="shared" si="3"/>
        <v>2936.4</v>
      </c>
      <c r="K16" s="38">
        <f t="shared" si="4"/>
        <v>2936.4</v>
      </c>
      <c r="L16" s="8">
        <v>8976</v>
      </c>
    </row>
    <row r="17" s="1" customFormat="1" spans="1:12">
      <c r="A17" s="20">
        <v>12</v>
      </c>
      <c r="B17" s="26">
        <v>6855988180</v>
      </c>
      <c r="C17" s="27" t="s">
        <v>37</v>
      </c>
      <c r="D17" s="27" t="s">
        <v>38</v>
      </c>
      <c r="E17" s="28">
        <v>20180522</v>
      </c>
      <c r="F17" s="26">
        <v>55</v>
      </c>
      <c r="G17" s="24">
        <v>16029</v>
      </c>
      <c r="H17" s="25">
        <f t="shared" si="1"/>
        <v>10160.7831</v>
      </c>
      <c r="I17" s="37">
        <f t="shared" si="2"/>
        <v>6954.9831</v>
      </c>
      <c r="J17" s="38">
        <f t="shared" si="3"/>
        <v>1602.9</v>
      </c>
      <c r="K17" s="38">
        <f t="shared" si="4"/>
        <v>1602.9</v>
      </c>
      <c r="L17" s="8">
        <v>5403</v>
      </c>
    </row>
    <row r="18" s="1" customFormat="1" spans="1:12">
      <c r="A18" s="20">
        <v>13</v>
      </c>
      <c r="B18" s="26">
        <v>6856458242</v>
      </c>
      <c r="C18" s="27" t="s">
        <v>39</v>
      </c>
      <c r="D18" s="27" t="s">
        <v>40</v>
      </c>
      <c r="E18" s="28">
        <v>20180530</v>
      </c>
      <c r="F18" s="26">
        <v>80</v>
      </c>
      <c r="G18" s="24">
        <v>30636</v>
      </c>
      <c r="H18" s="25">
        <f t="shared" si="1"/>
        <v>19420.1604</v>
      </c>
      <c r="I18" s="37">
        <f t="shared" si="2"/>
        <v>13292.9604</v>
      </c>
      <c r="J18" s="38">
        <f t="shared" si="3"/>
        <v>3063.6</v>
      </c>
      <c r="K18" s="38">
        <f t="shared" si="4"/>
        <v>3063.6</v>
      </c>
      <c r="L18" s="8">
        <v>8911</v>
      </c>
    </row>
    <row r="19" s="1" customFormat="1" spans="1:12">
      <c r="A19" s="20">
        <v>14</v>
      </c>
      <c r="B19" s="26">
        <v>6853081438</v>
      </c>
      <c r="C19" s="27" t="s">
        <v>41</v>
      </c>
      <c r="D19" s="27" t="s">
        <v>42</v>
      </c>
      <c r="E19" s="28">
        <v>20180328</v>
      </c>
      <c r="F19" s="26">
        <v>80</v>
      </c>
      <c r="G19" s="24">
        <v>29192</v>
      </c>
      <c r="H19" s="25">
        <f t="shared" si="1"/>
        <v>18504.8088</v>
      </c>
      <c r="I19" s="37">
        <f t="shared" si="2"/>
        <v>12666.4088</v>
      </c>
      <c r="J19" s="38">
        <f t="shared" si="3"/>
        <v>2919.2</v>
      </c>
      <c r="K19" s="38">
        <f t="shared" si="4"/>
        <v>2919.2</v>
      </c>
      <c r="L19" s="8">
        <v>8479</v>
      </c>
    </row>
    <row r="20" s="1" customFormat="1" spans="1:12">
      <c r="A20" s="20">
        <v>15</v>
      </c>
      <c r="B20" s="26">
        <v>6847978537</v>
      </c>
      <c r="C20" s="27" t="s">
        <v>43</v>
      </c>
      <c r="D20" s="27" t="s">
        <v>44</v>
      </c>
      <c r="E20" s="28">
        <v>20171221</v>
      </c>
      <c r="F20" s="26">
        <v>80</v>
      </c>
      <c r="G20" s="24">
        <v>31285</v>
      </c>
      <c r="H20" s="25">
        <f t="shared" si="1"/>
        <v>19831.5615</v>
      </c>
      <c r="I20" s="37">
        <f t="shared" si="2"/>
        <v>13574.5615</v>
      </c>
      <c r="J20" s="38">
        <f t="shared" si="3"/>
        <v>3128.5</v>
      </c>
      <c r="K20" s="38">
        <f t="shared" si="4"/>
        <v>3128.5</v>
      </c>
      <c r="L20" s="8">
        <v>9000</v>
      </c>
    </row>
    <row r="21" s="1" customFormat="1" spans="1:12">
      <c r="A21" s="20">
        <v>16</v>
      </c>
      <c r="B21" s="26">
        <v>6856393192</v>
      </c>
      <c r="C21" s="27" t="s">
        <v>45</v>
      </c>
      <c r="D21" s="27" t="s">
        <v>46</v>
      </c>
      <c r="E21" s="28">
        <v>20180530</v>
      </c>
      <c r="F21" s="26">
        <v>80</v>
      </c>
      <c r="G21" s="24">
        <v>30368</v>
      </c>
      <c r="H21" s="25">
        <f t="shared" si="1"/>
        <v>19250.2752</v>
      </c>
      <c r="I21" s="37">
        <f t="shared" si="2"/>
        <v>13176.6752</v>
      </c>
      <c r="J21" s="38">
        <f t="shared" si="3"/>
        <v>3036.8</v>
      </c>
      <c r="K21" s="38">
        <f t="shared" si="4"/>
        <v>3036.8</v>
      </c>
      <c r="L21" s="8">
        <v>8758</v>
      </c>
    </row>
    <row r="22" s="1" customFormat="1" spans="1:12">
      <c r="A22" s="20">
        <v>17</v>
      </c>
      <c r="B22" s="26">
        <v>6856450235</v>
      </c>
      <c r="C22" s="27" t="s">
        <v>47</v>
      </c>
      <c r="D22" s="27" t="s">
        <v>48</v>
      </c>
      <c r="E22" s="28">
        <v>20180530</v>
      </c>
      <c r="F22" s="26">
        <v>80</v>
      </c>
      <c r="G22" s="24">
        <v>28468</v>
      </c>
      <c r="H22" s="25">
        <f t="shared" si="1"/>
        <v>18045.8652</v>
      </c>
      <c r="I22" s="37">
        <f t="shared" si="2"/>
        <v>12352.2652</v>
      </c>
      <c r="J22" s="38">
        <f t="shared" si="3"/>
        <v>2846.8</v>
      </c>
      <c r="K22" s="38">
        <f t="shared" si="4"/>
        <v>2846.8</v>
      </c>
      <c r="L22" s="8">
        <v>5306</v>
      </c>
    </row>
    <row r="23" s="1" customFormat="1" spans="1:12">
      <c r="A23" s="20">
        <v>18</v>
      </c>
      <c r="B23" s="26">
        <v>6855760003</v>
      </c>
      <c r="C23" s="27" t="s">
        <v>49</v>
      </c>
      <c r="D23" s="27" t="s">
        <v>50</v>
      </c>
      <c r="E23" s="28">
        <v>20180517</v>
      </c>
      <c r="F23" s="26">
        <v>80</v>
      </c>
      <c r="G23" s="24">
        <v>27088</v>
      </c>
      <c r="H23" s="25">
        <f t="shared" si="1"/>
        <v>17171.0832</v>
      </c>
      <c r="I23" s="37">
        <f t="shared" si="2"/>
        <v>11753.4832</v>
      </c>
      <c r="J23" s="38">
        <f t="shared" si="3"/>
        <v>2708.8</v>
      </c>
      <c r="K23" s="38">
        <f t="shared" si="4"/>
        <v>2708.8</v>
      </c>
      <c r="L23" s="8">
        <v>7739</v>
      </c>
    </row>
    <row r="24" s="1" customFormat="1" spans="1:12">
      <c r="A24" s="20">
        <v>19</v>
      </c>
      <c r="B24" s="26">
        <v>6853738002</v>
      </c>
      <c r="C24" s="27" t="s">
        <v>51</v>
      </c>
      <c r="D24" s="27" t="s">
        <v>52</v>
      </c>
      <c r="E24" s="28">
        <v>20180413</v>
      </c>
      <c r="F24" s="26">
        <v>80</v>
      </c>
      <c r="G24" s="24">
        <v>29064</v>
      </c>
      <c r="H24" s="25">
        <f t="shared" si="1"/>
        <v>18423.6696</v>
      </c>
      <c r="I24" s="37">
        <f t="shared" si="2"/>
        <v>12610.8696</v>
      </c>
      <c r="J24" s="38">
        <f t="shared" si="3"/>
        <v>2906.4</v>
      </c>
      <c r="K24" s="38">
        <f t="shared" si="4"/>
        <v>2906.4</v>
      </c>
      <c r="L24" s="8">
        <v>8402</v>
      </c>
    </row>
    <row r="25" s="1" customFormat="1" spans="1:12">
      <c r="A25" s="20">
        <v>20</v>
      </c>
      <c r="B25" s="26">
        <v>6853085791</v>
      </c>
      <c r="C25" s="27" t="s">
        <v>53</v>
      </c>
      <c r="D25" s="27" t="s">
        <v>54</v>
      </c>
      <c r="E25" s="28">
        <v>20180328</v>
      </c>
      <c r="F25" s="26">
        <v>80</v>
      </c>
      <c r="G25" s="24">
        <v>27733</v>
      </c>
      <c r="H25" s="25">
        <f t="shared" si="1"/>
        <v>17579.9487</v>
      </c>
      <c r="I25" s="37">
        <f t="shared" si="2"/>
        <v>12033.3487</v>
      </c>
      <c r="J25" s="38">
        <f t="shared" si="3"/>
        <v>2773.3</v>
      </c>
      <c r="K25" s="38">
        <f t="shared" si="4"/>
        <v>2773.3</v>
      </c>
      <c r="L25" s="8">
        <v>8012</v>
      </c>
    </row>
    <row r="26" s="1" customFormat="1" spans="1:12">
      <c r="A26" s="20">
        <v>21</v>
      </c>
      <c r="B26" s="26">
        <v>6836966738</v>
      </c>
      <c r="C26" s="27" t="s">
        <v>55</v>
      </c>
      <c r="D26" s="27" t="s">
        <v>56</v>
      </c>
      <c r="E26" s="28">
        <v>20170622</v>
      </c>
      <c r="F26" s="26">
        <v>150</v>
      </c>
      <c r="G26" s="24">
        <v>44508</v>
      </c>
      <c r="H26" s="25">
        <f t="shared" si="1"/>
        <v>21869.2212</v>
      </c>
      <c r="I26" s="37">
        <f t="shared" si="2"/>
        <v>19312.0212</v>
      </c>
      <c r="J26" s="38">
        <v>1278.6</v>
      </c>
      <c r="K26" s="38">
        <v>1278.6</v>
      </c>
      <c r="L26" s="8">
        <v>12786</v>
      </c>
    </row>
    <row r="27" s="1" customFormat="1" spans="1:12">
      <c r="A27" s="20">
        <v>22</v>
      </c>
      <c r="B27" s="26">
        <v>6847979022</v>
      </c>
      <c r="C27" s="27" t="s">
        <v>57</v>
      </c>
      <c r="D27" s="27" t="s">
        <v>58</v>
      </c>
      <c r="E27" s="28">
        <v>20171221</v>
      </c>
      <c r="F27" s="26">
        <v>80</v>
      </c>
      <c r="G27" s="24">
        <v>29438</v>
      </c>
      <c r="H27" s="25">
        <f t="shared" si="1"/>
        <v>18660.7482</v>
      </c>
      <c r="I27" s="37">
        <f t="shared" si="2"/>
        <v>12773.1482</v>
      </c>
      <c r="J27" s="38">
        <f>G27*0.1</f>
        <v>2943.8</v>
      </c>
      <c r="K27" s="38">
        <f>G27*0.1</f>
        <v>2943.8</v>
      </c>
      <c r="L27" s="8">
        <v>8466</v>
      </c>
    </row>
    <row r="28" s="1" customFormat="1" spans="1:12">
      <c r="A28" s="20">
        <v>23</v>
      </c>
      <c r="B28" s="26">
        <v>6853738132</v>
      </c>
      <c r="C28" s="27" t="s">
        <v>59</v>
      </c>
      <c r="D28" s="27" t="s">
        <v>60</v>
      </c>
      <c r="E28" s="28">
        <v>20180413</v>
      </c>
      <c r="F28" s="26">
        <v>80</v>
      </c>
      <c r="G28" s="24">
        <v>29331</v>
      </c>
      <c r="H28" s="25">
        <f t="shared" si="1"/>
        <v>18592.9209</v>
      </c>
      <c r="I28" s="37">
        <f t="shared" si="2"/>
        <v>12726.7209</v>
      </c>
      <c r="J28" s="38">
        <f>G28*0.1</f>
        <v>2933.1</v>
      </c>
      <c r="K28" s="38">
        <f>G28*0.1</f>
        <v>2933.1</v>
      </c>
      <c r="L28" s="8">
        <v>8637</v>
      </c>
    </row>
    <row r="29" s="1" customFormat="1" spans="1:12">
      <c r="A29" s="20">
        <v>24</v>
      </c>
      <c r="B29" s="26">
        <v>6836608205</v>
      </c>
      <c r="C29" s="27" t="s">
        <v>61</v>
      </c>
      <c r="D29" s="27" t="s">
        <v>62</v>
      </c>
      <c r="E29" s="28">
        <v>20170619</v>
      </c>
      <c r="F29" s="26">
        <v>130</v>
      </c>
      <c r="G29" s="24">
        <v>38615</v>
      </c>
      <c r="H29" s="25">
        <f t="shared" si="1"/>
        <v>19432.2485</v>
      </c>
      <c r="I29" s="37">
        <f t="shared" si="2"/>
        <v>16755.0485</v>
      </c>
      <c r="J29" s="38">
        <v>1338.6</v>
      </c>
      <c r="K29" s="38">
        <v>1338.6</v>
      </c>
      <c r="L29" s="8">
        <v>13386</v>
      </c>
    </row>
    <row r="30" s="1" customFormat="1" spans="1:12">
      <c r="A30" s="20">
        <v>25</v>
      </c>
      <c r="B30" s="26">
        <v>6836592678</v>
      </c>
      <c r="C30" s="29" t="s">
        <v>63</v>
      </c>
      <c r="D30" s="27" t="s">
        <v>64</v>
      </c>
      <c r="E30" s="28">
        <v>20170619</v>
      </c>
      <c r="F30" s="26">
        <v>60</v>
      </c>
      <c r="G30" s="24">
        <v>19256</v>
      </c>
      <c r="H30" s="25">
        <f t="shared" si="1"/>
        <v>9494.7784</v>
      </c>
      <c r="I30" s="37">
        <f t="shared" si="2"/>
        <v>8355.1784</v>
      </c>
      <c r="J30" s="38">
        <v>569.8</v>
      </c>
      <c r="K30" s="38">
        <v>569.8</v>
      </c>
      <c r="L30" s="8">
        <v>5698</v>
      </c>
    </row>
    <row r="31" s="1" customFormat="1" spans="1:12">
      <c r="A31" s="20">
        <v>26</v>
      </c>
      <c r="B31" s="26">
        <v>6834811603</v>
      </c>
      <c r="C31" s="27" t="s">
        <v>65</v>
      </c>
      <c r="D31" s="27" t="s">
        <v>64</v>
      </c>
      <c r="E31" s="28">
        <v>20170519</v>
      </c>
      <c r="F31" s="26">
        <v>80</v>
      </c>
      <c r="G31" s="24">
        <v>26682</v>
      </c>
      <c r="H31" s="25">
        <f t="shared" si="1"/>
        <v>11577.3198</v>
      </c>
      <c r="I31" s="37">
        <f t="shared" si="2"/>
        <v>11577.3198</v>
      </c>
      <c r="J31" s="38">
        <v>0</v>
      </c>
      <c r="K31" s="38">
        <v>0</v>
      </c>
      <c r="L31" s="8">
        <v>8122</v>
      </c>
    </row>
    <row r="32" s="1" customFormat="1" spans="1:12">
      <c r="A32" s="20">
        <v>27</v>
      </c>
      <c r="B32" s="26">
        <v>6836571989</v>
      </c>
      <c r="C32" s="27" t="s">
        <v>66</v>
      </c>
      <c r="D32" s="27" t="s">
        <v>64</v>
      </c>
      <c r="E32" s="28">
        <v>20170619</v>
      </c>
      <c r="F32" s="26">
        <v>60</v>
      </c>
      <c r="G32" s="24">
        <v>16095</v>
      </c>
      <c r="H32" s="25">
        <f t="shared" si="1"/>
        <v>7829.4205</v>
      </c>
      <c r="I32" s="37">
        <f t="shared" si="2"/>
        <v>6983.6205</v>
      </c>
      <c r="J32" s="38">
        <v>422.9</v>
      </c>
      <c r="K32" s="38">
        <v>422.9</v>
      </c>
      <c r="L32" s="8">
        <v>4229</v>
      </c>
    </row>
    <row r="33" s="1" customFormat="1" spans="1:12">
      <c r="A33" s="20">
        <v>28</v>
      </c>
      <c r="B33" s="26">
        <v>6853101752</v>
      </c>
      <c r="C33" s="27" t="s">
        <v>67</v>
      </c>
      <c r="D33" s="27" t="s">
        <v>68</v>
      </c>
      <c r="E33" s="28">
        <v>20180328</v>
      </c>
      <c r="F33" s="26">
        <v>80</v>
      </c>
      <c r="G33" s="24">
        <v>27686</v>
      </c>
      <c r="H33" s="25">
        <f t="shared" si="1"/>
        <v>17550.1554</v>
      </c>
      <c r="I33" s="37">
        <f t="shared" si="2"/>
        <v>12012.9554</v>
      </c>
      <c r="J33" s="38">
        <f t="shared" ref="J33:J44" si="5">G33*0.1</f>
        <v>2768.6</v>
      </c>
      <c r="K33" s="38">
        <f t="shared" ref="K33:K44" si="6">G33*0.1</f>
        <v>2768.6</v>
      </c>
      <c r="L33" s="8">
        <v>8164</v>
      </c>
    </row>
    <row r="34" s="1" customFormat="1" spans="1:12">
      <c r="A34" s="20">
        <v>29</v>
      </c>
      <c r="B34" s="26">
        <v>6818462085</v>
      </c>
      <c r="C34" s="27" t="s">
        <v>69</v>
      </c>
      <c r="D34" s="27" t="s">
        <v>70</v>
      </c>
      <c r="E34" s="28">
        <v>20160819</v>
      </c>
      <c r="F34" s="26">
        <v>15</v>
      </c>
      <c r="G34" s="26">
        <v>5112</v>
      </c>
      <c r="H34" s="25">
        <f t="shared" si="1"/>
        <v>2218.0968</v>
      </c>
      <c r="I34" s="37">
        <f t="shared" si="2"/>
        <v>2218.0968</v>
      </c>
      <c r="J34" s="38">
        <v>0</v>
      </c>
      <c r="K34" s="38">
        <v>0</v>
      </c>
      <c r="L34" s="8">
        <v>1526</v>
      </c>
    </row>
    <row r="35" s="1" customFormat="1" spans="1:12">
      <c r="A35" s="20">
        <v>30</v>
      </c>
      <c r="B35" s="26">
        <v>6818445529</v>
      </c>
      <c r="C35" s="27" t="s">
        <v>71</v>
      </c>
      <c r="D35" s="27" t="s">
        <v>70</v>
      </c>
      <c r="E35" s="28">
        <v>20160817</v>
      </c>
      <c r="F35" s="26">
        <v>25</v>
      </c>
      <c r="G35" s="26">
        <v>9058</v>
      </c>
      <c r="H35" s="25">
        <f t="shared" si="1"/>
        <v>3930.2662</v>
      </c>
      <c r="I35" s="37">
        <f t="shared" si="2"/>
        <v>3930.2662</v>
      </c>
      <c r="J35" s="38">
        <v>0</v>
      </c>
      <c r="K35" s="38">
        <v>0</v>
      </c>
      <c r="L35" s="8">
        <v>2521</v>
      </c>
    </row>
    <row r="36" s="1" customFormat="1" spans="1:12">
      <c r="A36" s="20">
        <v>31</v>
      </c>
      <c r="B36" s="26">
        <v>6834448331</v>
      </c>
      <c r="C36" s="27" t="s">
        <v>72</v>
      </c>
      <c r="D36" s="27" t="s">
        <v>73</v>
      </c>
      <c r="E36" s="28">
        <v>20170511</v>
      </c>
      <c r="F36" s="26">
        <v>100</v>
      </c>
      <c r="G36" s="24">
        <v>34966</v>
      </c>
      <c r="H36" s="25">
        <f t="shared" si="1"/>
        <v>15171.7474</v>
      </c>
      <c r="I36" s="37">
        <f t="shared" si="2"/>
        <v>15171.7474</v>
      </c>
      <c r="J36" s="38">
        <v>0</v>
      </c>
      <c r="K36" s="38">
        <v>0</v>
      </c>
      <c r="L36" s="8">
        <v>10219</v>
      </c>
    </row>
    <row r="37" s="1" customFormat="1" spans="1:12">
      <c r="A37" s="20">
        <v>32</v>
      </c>
      <c r="B37" s="26">
        <v>6856223743</v>
      </c>
      <c r="C37" s="27" t="s">
        <v>74</v>
      </c>
      <c r="D37" s="27" t="s">
        <v>75</v>
      </c>
      <c r="E37" s="28">
        <v>20180525</v>
      </c>
      <c r="F37" s="26">
        <v>80</v>
      </c>
      <c r="G37" s="24">
        <v>29606</v>
      </c>
      <c r="H37" s="25">
        <f t="shared" si="1"/>
        <v>18767.2434</v>
      </c>
      <c r="I37" s="37">
        <f t="shared" si="2"/>
        <v>12846.0434</v>
      </c>
      <c r="J37" s="38">
        <f t="shared" si="5"/>
        <v>2960.6</v>
      </c>
      <c r="K37" s="38">
        <f t="shared" si="6"/>
        <v>2960.6</v>
      </c>
      <c r="L37" s="8">
        <v>8611</v>
      </c>
    </row>
    <row r="38" s="1" customFormat="1" spans="1:12">
      <c r="A38" s="20">
        <v>33</v>
      </c>
      <c r="B38" s="26">
        <v>6853088875</v>
      </c>
      <c r="C38" s="27" t="s">
        <v>76</v>
      </c>
      <c r="D38" s="27" t="s">
        <v>77</v>
      </c>
      <c r="E38" s="28">
        <v>20180328</v>
      </c>
      <c r="F38" s="26">
        <v>80</v>
      </c>
      <c r="G38" s="24">
        <v>30970</v>
      </c>
      <c r="H38" s="25">
        <f t="shared" si="1"/>
        <v>19631.883</v>
      </c>
      <c r="I38" s="37">
        <f t="shared" si="2"/>
        <v>13437.883</v>
      </c>
      <c r="J38" s="38">
        <f t="shared" si="5"/>
        <v>3097</v>
      </c>
      <c r="K38" s="38">
        <f t="shared" si="6"/>
        <v>3097</v>
      </c>
      <c r="L38" s="8">
        <v>9868</v>
      </c>
    </row>
    <row r="39" s="1" customFormat="1" spans="1:12">
      <c r="A39" s="20">
        <v>34</v>
      </c>
      <c r="B39" s="26">
        <v>6856423114</v>
      </c>
      <c r="C39" s="27" t="s">
        <v>78</v>
      </c>
      <c r="D39" s="27" t="s">
        <v>79</v>
      </c>
      <c r="E39" s="28">
        <v>20180530</v>
      </c>
      <c r="F39" s="26">
        <v>80</v>
      </c>
      <c r="G39" s="24">
        <v>30643</v>
      </c>
      <c r="H39" s="25">
        <f t="shared" si="1"/>
        <v>19424.5977</v>
      </c>
      <c r="I39" s="37">
        <f t="shared" si="2"/>
        <v>13295.9977</v>
      </c>
      <c r="J39" s="38">
        <f t="shared" si="5"/>
        <v>3064.3</v>
      </c>
      <c r="K39" s="38">
        <f t="shared" si="6"/>
        <v>3064.3</v>
      </c>
      <c r="L39" s="8">
        <v>8859</v>
      </c>
    </row>
    <row r="40" s="1" customFormat="1" spans="1:12">
      <c r="A40" s="20">
        <v>35</v>
      </c>
      <c r="B40" s="26">
        <v>6853098560</v>
      </c>
      <c r="C40" s="27" t="s">
        <v>80</v>
      </c>
      <c r="D40" s="27" t="s">
        <v>81</v>
      </c>
      <c r="E40" s="28">
        <v>20180328</v>
      </c>
      <c r="F40" s="26">
        <v>80</v>
      </c>
      <c r="G40" s="24">
        <v>26366</v>
      </c>
      <c r="H40" s="25">
        <f t="shared" si="1"/>
        <v>16713.4074</v>
      </c>
      <c r="I40" s="37">
        <f t="shared" si="2"/>
        <v>11440.2074</v>
      </c>
      <c r="J40" s="38">
        <f t="shared" si="5"/>
        <v>2636.6</v>
      </c>
      <c r="K40" s="38">
        <f t="shared" si="6"/>
        <v>2636.6</v>
      </c>
      <c r="L40" s="8">
        <v>8080</v>
      </c>
    </row>
    <row r="41" s="1" customFormat="1" ht="24" spans="1:12">
      <c r="A41" s="20">
        <v>36</v>
      </c>
      <c r="B41" s="30">
        <v>6858236905</v>
      </c>
      <c r="C41" s="23" t="s">
        <v>82</v>
      </c>
      <c r="D41" s="22" t="s">
        <v>83</v>
      </c>
      <c r="E41" s="23">
        <v>20180628</v>
      </c>
      <c r="F41" s="30">
        <v>80</v>
      </c>
      <c r="G41" s="24">
        <v>29712</v>
      </c>
      <c r="H41" s="25">
        <f t="shared" si="1"/>
        <v>18834.4368</v>
      </c>
      <c r="I41" s="37">
        <f t="shared" si="2"/>
        <v>12892.0368</v>
      </c>
      <c r="J41" s="38">
        <f t="shared" si="5"/>
        <v>2971.2</v>
      </c>
      <c r="K41" s="38">
        <f t="shared" si="6"/>
        <v>2971.2</v>
      </c>
      <c r="L41" s="8">
        <v>8796</v>
      </c>
    </row>
    <row r="42" s="1" customFormat="1" spans="1:12">
      <c r="A42" s="20">
        <v>37</v>
      </c>
      <c r="B42" s="26">
        <v>6853087393</v>
      </c>
      <c r="C42" s="27" t="s">
        <v>84</v>
      </c>
      <c r="D42" s="27" t="s">
        <v>85</v>
      </c>
      <c r="E42" s="28">
        <v>20180328</v>
      </c>
      <c r="F42" s="26">
        <v>80</v>
      </c>
      <c r="G42" s="24">
        <v>15954</v>
      </c>
      <c r="H42" s="25">
        <f t="shared" si="1"/>
        <v>10113.2406</v>
      </c>
      <c r="I42" s="37">
        <f t="shared" si="2"/>
        <v>6922.4406</v>
      </c>
      <c r="J42" s="38">
        <f t="shared" si="5"/>
        <v>1595.4</v>
      </c>
      <c r="K42" s="38">
        <f t="shared" si="6"/>
        <v>1595.4</v>
      </c>
      <c r="L42" s="8">
        <v>3297</v>
      </c>
    </row>
    <row r="43" s="1" customFormat="1" spans="1:12">
      <c r="A43" s="20">
        <v>38</v>
      </c>
      <c r="B43" s="31">
        <v>6858937215</v>
      </c>
      <c r="C43" s="29" t="s">
        <v>86</v>
      </c>
      <c r="D43" s="27" t="s">
        <v>87</v>
      </c>
      <c r="E43" s="27" t="s">
        <v>88</v>
      </c>
      <c r="F43" s="31">
        <v>40</v>
      </c>
      <c r="G43" s="24">
        <v>15397</v>
      </c>
      <c r="H43" s="25">
        <f t="shared" si="1"/>
        <v>9760.1583</v>
      </c>
      <c r="I43" s="37">
        <f t="shared" si="2"/>
        <v>6680.7583</v>
      </c>
      <c r="J43" s="38">
        <f t="shared" si="5"/>
        <v>1539.7</v>
      </c>
      <c r="K43" s="38">
        <f t="shared" si="6"/>
        <v>1539.7</v>
      </c>
      <c r="L43" s="8">
        <v>4666</v>
      </c>
    </row>
    <row r="44" s="1" customFormat="1" spans="1:12">
      <c r="A44" s="20">
        <v>39</v>
      </c>
      <c r="B44" s="26">
        <v>6847724231</v>
      </c>
      <c r="C44" s="27" t="s">
        <v>89</v>
      </c>
      <c r="D44" s="27" t="s">
        <v>90</v>
      </c>
      <c r="E44" s="28">
        <v>20171219</v>
      </c>
      <c r="F44" s="26">
        <v>80</v>
      </c>
      <c r="G44" s="24">
        <v>27705</v>
      </c>
      <c r="H44" s="25">
        <f t="shared" si="1"/>
        <v>17562.1995</v>
      </c>
      <c r="I44" s="37">
        <f t="shared" si="2"/>
        <v>12021.1995</v>
      </c>
      <c r="J44" s="38">
        <f t="shared" si="5"/>
        <v>2770.5</v>
      </c>
      <c r="K44" s="38">
        <f t="shared" si="6"/>
        <v>2770.5</v>
      </c>
      <c r="L44" s="8">
        <v>7966</v>
      </c>
    </row>
    <row r="45" s="1" customFormat="1" spans="1:12">
      <c r="A45" s="20">
        <v>40</v>
      </c>
      <c r="B45" s="26">
        <v>6836874046</v>
      </c>
      <c r="C45" s="27" t="s">
        <v>91</v>
      </c>
      <c r="D45" s="27" t="s">
        <v>92</v>
      </c>
      <c r="E45" s="28">
        <v>20170621</v>
      </c>
      <c r="F45" s="26">
        <v>51.3</v>
      </c>
      <c r="G45" s="24">
        <v>17828</v>
      </c>
      <c r="H45" s="25">
        <f t="shared" si="1"/>
        <v>8765.7692</v>
      </c>
      <c r="I45" s="37">
        <f t="shared" si="2"/>
        <v>7735.5692</v>
      </c>
      <c r="J45" s="38">
        <v>515.1</v>
      </c>
      <c r="K45" s="38">
        <v>515.1</v>
      </c>
      <c r="L45" s="8">
        <v>5151</v>
      </c>
    </row>
    <row r="46" s="1" customFormat="1" spans="1:12">
      <c r="A46" s="20">
        <v>41</v>
      </c>
      <c r="B46" s="26">
        <v>6851034733</v>
      </c>
      <c r="C46" s="27" t="s">
        <v>93</v>
      </c>
      <c r="D46" s="27" t="s">
        <v>94</v>
      </c>
      <c r="E46" s="28">
        <v>20180209</v>
      </c>
      <c r="F46" s="26">
        <v>80</v>
      </c>
      <c r="G46" s="24">
        <v>31039</v>
      </c>
      <c r="H46" s="25">
        <f t="shared" si="1"/>
        <v>19675.6221</v>
      </c>
      <c r="I46" s="37">
        <f t="shared" si="2"/>
        <v>13467.8221</v>
      </c>
      <c r="J46" s="38">
        <f t="shared" ref="J46:J52" si="7">G46*0.1</f>
        <v>3103.9</v>
      </c>
      <c r="K46" s="38">
        <f t="shared" ref="K46:K52" si="8">G46*0.1</f>
        <v>3103.9</v>
      </c>
      <c r="L46" s="8">
        <v>9362</v>
      </c>
    </row>
    <row r="47" s="1" customFormat="1" spans="1:12">
      <c r="A47" s="20">
        <v>42</v>
      </c>
      <c r="B47" s="26">
        <v>6853161181</v>
      </c>
      <c r="C47" s="27" t="s">
        <v>95</v>
      </c>
      <c r="D47" s="27" t="s">
        <v>96</v>
      </c>
      <c r="E47" s="28">
        <v>20180329</v>
      </c>
      <c r="F47" s="26">
        <v>80</v>
      </c>
      <c r="G47" s="24">
        <v>26346</v>
      </c>
      <c r="H47" s="25">
        <f t="shared" si="1"/>
        <v>16700.7294</v>
      </c>
      <c r="I47" s="37">
        <f t="shared" si="2"/>
        <v>11431.5294</v>
      </c>
      <c r="J47" s="38">
        <f t="shared" si="7"/>
        <v>2634.6</v>
      </c>
      <c r="K47" s="38">
        <f t="shared" si="8"/>
        <v>2634.6</v>
      </c>
      <c r="L47" s="8">
        <v>7537</v>
      </c>
    </row>
    <row r="48" s="1" customFormat="1" spans="1:12">
      <c r="A48" s="20">
        <v>43</v>
      </c>
      <c r="B48" s="26">
        <v>6862587592</v>
      </c>
      <c r="C48" s="27" t="s">
        <v>97</v>
      </c>
      <c r="D48" s="27" t="s">
        <v>98</v>
      </c>
      <c r="E48" s="28">
        <v>20180921</v>
      </c>
      <c r="F48" s="26">
        <v>80</v>
      </c>
      <c r="G48" s="24">
        <v>31250</v>
      </c>
      <c r="H48" s="25">
        <f t="shared" si="1"/>
        <v>19809.375</v>
      </c>
      <c r="I48" s="37">
        <f t="shared" si="2"/>
        <v>13559.375</v>
      </c>
      <c r="J48" s="38">
        <f t="shared" si="7"/>
        <v>3125</v>
      </c>
      <c r="K48" s="38">
        <f t="shared" si="8"/>
        <v>3125</v>
      </c>
      <c r="L48" s="8">
        <v>9085</v>
      </c>
    </row>
    <row r="49" s="1" customFormat="1" spans="1:12">
      <c r="A49" s="20">
        <v>44</v>
      </c>
      <c r="B49" s="31">
        <v>6848390235</v>
      </c>
      <c r="C49" s="29" t="s">
        <v>99</v>
      </c>
      <c r="D49" s="27" t="s">
        <v>100</v>
      </c>
      <c r="E49" s="27" t="s">
        <v>101</v>
      </c>
      <c r="F49" s="31">
        <v>80</v>
      </c>
      <c r="G49" s="24">
        <v>37124</v>
      </c>
      <c r="H49" s="25">
        <f t="shared" si="1"/>
        <v>23532.9036</v>
      </c>
      <c r="I49" s="37">
        <f t="shared" si="2"/>
        <v>16108.1036</v>
      </c>
      <c r="J49" s="38">
        <f t="shared" si="7"/>
        <v>3712.4</v>
      </c>
      <c r="K49" s="38">
        <f t="shared" si="8"/>
        <v>3712.4</v>
      </c>
      <c r="L49" s="8">
        <v>12653</v>
      </c>
    </row>
    <row r="50" s="1" customFormat="1" spans="1:12">
      <c r="A50" s="20">
        <v>45</v>
      </c>
      <c r="B50" s="26">
        <v>6851035198</v>
      </c>
      <c r="C50" s="27" t="s">
        <v>102</v>
      </c>
      <c r="D50" s="27" t="s">
        <v>103</v>
      </c>
      <c r="E50" s="28">
        <v>20180209</v>
      </c>
      <c r="F50" s="26">
        <v>80</v>
      </c>
      <c r="G50" s="24">
        <v>30480</v>
      </c>
      <c r="H50" s="25">
        <f t="shared" si="1"/>
        <v>19321.272</v>
      </c>
      <c r="I50" s="37">
        <f t="shared" si="2"/>
        <v>13225.272</v>
      </c>
      <c r="J50" s="38">
        <f t="shared" si="7"/>
        <v>3048</v>
      </c>
      <c r="K50" s="38">
        <f t="shared" si="8"/>
        <v>3048</v>
      </c>
      <c r="L50" s="8">
        <v>9182</v>
      </c>
    </row>
    <row r="51" s="1" customFormat="1" spans="1:12">
      <c r="A51" s="20">
        <v>46</v>
      </c>
      <c r="B51" s="26">
        <v>6851035071</v>
      </c>
      <c r="C51" s="27" t="s">
        <v>104</v>
      </c>
      <c r="D51" s="27" t="s">
        <v>105</v>
      </c>
      <c r="E51" s="28">
        <v>20180209</v>
      </c>
      <c r="F51" s="26">
        <v>80</v>
      </c>
      <c r="G51" s="24">
        <v>29938</v>
      </c>
      <c r="H51" s="25">
        <f t="shared" si="1"/>
        <v>18977.6982</v>
      </c>
      <c r="I51" s="37">
        <f t="shared" si="2"/>
        <v>12990.0982</v>
      </c>
      <c r="J51" s="38">
        <f t="shared" si="7"/>
        <v>2993.8</v>
      </c>
      <c r="K51" s="38">
        <f t="shared" si="8"/>
        <v>2993.8</v>
      </c>
      <c r="L51" s="8">
        <v>8583</v>
      </c>
    </row>
    <row r="52" s="1" customFormat="1" spans="1:12">
      <c r="A52" s="20">
        <v>47</v>
      </c>
      <c r="B52" s="26">
        <v>6858918740</v>
      </c>
      <c r="C52" s="27" t="s">
        <v>106</v>
      </c>
      <c r="D52" s="27" t="s">
        <v>105</v>
      </c>
      <c r="E52" s="28">
        <v>20180719</v>
      </c>
      <c r="F52" s="26">
        <v>32</v>
      </c>
      <c r="G52" s="24">
        <v>8918</v>
      </c>
      <c r="H52" s="25">
        <f t="shared" si="1"/>
        <v>5653.1202</v>
      </c>
      <c r="I52" s="37">
        <f t="shared" si="2"/>
        <v>3869.5202</v>
      </c>
      <c r="J52" s="38">
        <f t="shared" si="7"/>
        <v>891.8</v>
      </c>
      <c r="K52" s="38">
        <f t="shared" si="8"/>
        <v>891.8</v>
      </c>
      <c r="L52" s="8">
        <v>2420</v>
      </c>
    </row>
    <row r="53" s="1" customFormat="1" spans="1:12">
      <c r="A53" s="20">
        <v>48</v>
      </c>
      <c r="B53" s="26">
        <v>6836873812</v>
      </c>
      <c r="C53" s="27" t="s">
        <v>107</v>
      </c>
      <c r="D53" s="27" t="s">
        <v>108</v>
      </c>
      <c r="E53" s="28">
        <v>20170621</v>
      </c>
      <c r="F53" s="26">
        <v>51</v>
      </c>
      <c r="G53" s="24">
        <v>16393</v>
      </c>
      <c r="H53" s="25">
        <f t="shared" si="1"/>
        <v>8040.1227</v>
      </c>
      <c r="I53" s="37">
        <f t="shared" si="2"/>
        <v>7112.9227</v>
      </c>
      <c r="J53" s="38">
        <v>463.6</v>
      </c>
      <c r="K53" s="38">
        <v>463.6</v>
      </c>
      <c r="L53" s="8">
        <v>4636</v>
      </c>
    </row>
    <row r="54" s="1" customFormat="1" spans="1:12">
      <c r="A54" s="20">
        <v>49</v>
      </c>
      <c r="B54" s="26">
        <v>6853158833</v>
      </c>
      <c r="C54" s="27" t="s">
        <v>109</v>
      </c>
      <c r="D54" s="27" t="s">
        <v>110</v>
      </c>
      <c r="E54" s="28">
        <v>20180329</v>
      </c>
      <c r="F54" s="26">
        <v>80</v>
      </c>
      <c r="G54" s="32">
        <v>24055</v>
      </c>
      <c r="H54" s="25">
        <f t="shared" si="1"/>
        <v>15248.4645</v>
      </c>
      <c r="I54" s="37">
        <f t="shared" si="2"/>
        <v>10437.4645</v>
      </c>
      <c r="J54" s="38">
        <f t="shared" ref="J54:J57" si="9">G54*0.1</f>
        <v>2405.5</v>
      </c>
      <c r="K54" s="38">
        <f t="shared" ref="K54:K57" si="10">G54*0.1</f>
        <v>2405.5</v>
      </c>
      <c r="L54" s="8">
        <v>6724</v>
      </c>
    </row>
    <row r="55" s="1" customFormat="1" spans="1:12">
      <c r="A55" s="20">
        <v>50</v>
      </c>
      <c r="B55" s="26">
        <v>6851034603</v>
      </c>
      <c r="C55" s="27" t="s">
        <v>111</v>
      </c>
      <c r="D55" s="27" t="s">
        <v>112</v>
      </c>
      <c r="E55" s="28">
        <v>20180209</v>
      </c>
      <c r="F55" s="26">
        <v>80</v>
      </c>
      <c r="G55" s="32">
        <v>24508</v>
      </c>
      <c r="H55" s="25">
        <f t="shared" si="1"/>
        <v>15535.6212</v>
      </c>
      <c r="I55" s="37">
        <f t="shared" si="2"/>
        <v>10634.0212</v>
      </c>
      <c r="J55" s="38">
        <f t="shared" si="9"/>
        <v>2450.8</v>
      </c>
      <c r="K55" s="38">
        <f t="shared" si="10"/>
        <v>2450.8</v>
      </c>
      <c r="L55" s="8">
        <v>6747</v>
      </c>
    </row>
    <row r="56" s="1" customFormat="1" spans="1:12">
      <c r="A56" s="20">
        <v>51</v>
      </c>
      <c r="B56" s="31">
        <v>6858565119</v>
      </c>
      <c r="C56" s="29" t="s">
        <v>113</v>
      </c>
      <c r="D56" s="27" t="s">
        <v>114</v>
      </c>
      <c r="E56" s="27" t="s">
        <v>115</v>
      </c>
      <c r="F56" s="31">
        <v>100</v>
      </c>
      <c r="G56" s="32">
        <v>32486</v>
      </c>
      <c r="H56" s="25">
        <f t="shared" si="1"/>
        <v>20592.8754</v>
      </c>
      <c r="I56" s="37">
        <f t="shared" si="2"/>
        <v>14095.6754</v>
      </c>
      <c r="J56" s="38">
        <f t="shared" si="9"/>
        <v>3248.6</v>
      </c>
      <c r="K56" s="38">
        <f t="shared" si="10"/>
        <v>3248.6</v>
      </c>
      <c r="L56" s="8">
        <v>9100</v>
      </c>
    </row>
    <row r="57" s="1" customFormat="1" spans="1:12">
      <c r="A57" s="20">
        <v>52</v>
      </c>
      <c r="B57" s="26">
        <v>6847714807</v>
      </c>
      <c r="C57" s="27" t="s">
        <v>116</v>
      </c>
      <c r="D57" s="27" t="s">
        <v>117</v>
      </c>
      <c r="E57" s="28">
        <v>20171219</v>
      </c>
      <c r="F57" s="26">
        <v>80</v>
      </c>
      <c r="G57" s="32">
        <v>29694</v>
      </c>
      <c r="H57" s="25">
        <f t="shared" si="1"/>
        <v>18823.0266</v>
      </c>
      <c r="I57" s="37">
        <f t="shared" si="2"/>
        <v>12884.2266</v>
      </c>
      <c r="J57" s="38">
        <f t="shared" si="9"/>
        <v>2969.4</v>
      </c>
      <c r="K57" s="38">
        <f t="shared" si="10"/>
        <v>2969.4</v>
      </c>
      <c r="L57" s="8">
        <v>8636</v>
      </c>
    </row>
    <row r="58" s="1" customFormat="1" spans="1:12">
      <c r="A58" s="20">
        <v>53</v>
      </c>
      <c r="B58" s="26">
        <v>6836874277</v>
      </c>
      <c r="C58" s="27" t="s">
        <v>118</v>
      </c>
      <c r="D58" s="27" t="s">
        <v>119</v>
      </c>
      <c r="E58" s="28">
        <v>20170621</v>
      </c>
      <c r="F58" s="26">
        <v>100</v>
      </c>
      <c r="G58" s="32">
        <v>34064</v>
      </c>
      <c r="H58" s="25">
        <f t="shared" si="1"/>
        <v>16773.1696</v>
      </c>
      <c r="I58" s="37">
        <f t="shared" si="2"/>
        <v>14780.3696</v>
      </c>
      <c r="J58" s="38">
        <v>996.4</v>
      </c>
      <c r="K58" s="38">
        <v>996.4</v>
      </c>
      <c r="L58" s="8">
        <v>9964</v>
      </c>
    </row>
    <row r="59" s="1" customFormat="1" spans="1:12">
      <c r="A59" s="20">
        <v>54</v>
      </c>
      <c r="B59" s="26">
        <v>6836406740</v>
      </c>
      <c r="C59" s="27" t="s">
        <v>120</v>
      </c>
      <c r="D59" s="27" t="s">
        <v>121</v>
      </c>
      <c r="E59" s="28">
        <v>20170615</v>
      </c>
      <c r="F59" s="26">
        <v>100</v>
      </c>
      <c r="G59" s="32">
        <v>32903</v>
      </c>
      <c r="H59" s="25">
        <f t="shared" si="1"/>
        <v>16189.8117</v>
      </c>
      <c r="I59" s="37">
        <f t="shared" si="2"/>
        <v>14276.6117</v>
      </c>
      <c r="J59" s="38">
        <v>956.6</v>
      </c>
      <c r="K59" s="38">
        <v>956.6</v>
      </c>
      <c r="L59" s="8">
        <v>9566</v>
      </c>
    </row>
    <row r="60" s="1" customFormat="1" spans="1:12">
      <c r="A60" s="20">
        <v>55</v>
      </c>
      <c r="B60" s="26">
        <v>6854485811</v>
      </c>
      <c r="C60" s="27" t="s">
        <v>122</v>
      </c>
      <c r="D60" s="27" t="s">
        <v>123</v>
      </c>
      <c r="E60" s="28">
        <v>20180425</v>
      </c>
      <c r="F60" s="26">
        <v>200</v>
      </c>
      <c r="G60" s="32">
        <v>69333</v>
      </c>
      <c r="H60" s="25">
        <f t="shared" si="1"/>
        <v>43950.1887</v>
      </c>
      <c r="I60" s="37">
        <f t="shared" si="2"/>
        <v>30083.5887</v>
      </c>
      <c r="J60" s="38">
        <f t="shared" ref="J60:J63" si="11">G60*0.1</f>
        <v>6933.3</v>
      </c>
      <c r="K60" s="38">
        <f t="shared" ref="K60:K63" si="12">G60*0.1</f>
        <v>6933.3</v>
      </c>
      <c r="L60" s="8">
        <v>20680</v>
      </c>
    </row>
    <row r="61" s="1" customFormat="1" spans="1:12">
      <c r="A61" s="20">
        <v>56</v>
      </c>
      <c r="B61" s="26">
        <v>6836874424</v>
      </c>
      <c r="C61" s="27" t="s">
        <v>124</v>
      </c>
      <c r="D61" s="27" t="s">
        <v>125</v>
      </c>
      <c r="E61" s="28">
        <v>20170621</v>
      </c>
      <c r="F61" s="26">
        <v>90</v>
      </c>
      <c r="G61" s="32">
        <v>28619</v>
      </c>
      <c r="H61" s="25">
        <f t="shared" si="1"/>
        <v>14025.1841</v>
      </c>
      <c r="I61" s="37">
        <f t="shared" si="2"/>
        <v>12417.7841</v>
      </c>
      <c r="J61" s="38">
        <v>803.7</v>
      </c>
      <c r="K61" s="38">
        <v>803.7</v>
      </c>
      <c r="L61" s="8">
        <v>8037</v>
      </c>
    </row>
    <row r="62" s="1" customFormat="1" spans="1:12">
      <c r="A62" s="20">
        <v>57</v>
      </c>
      <c r="B62" s="26">
        <v>6847731565</v>
      </c>
      <c r="C62" s="27" t="s">
        <v>126</v>
      </c>
      <c r="D62" s="27" t="s">
        <v>127</v>
      </c>
      <c r="E62" s="28">
        <v>20171219</v>
      </c>
      <c r="F62" s="26">
        <v>55</v>
      </c>
      <c r="G62" s="32">
        <v>16858</v>
      </c>
      <c r="H62" s="25">
        <f t="shared" si="1"/>
        <v>10686.2862</v>
      </c>
      <c r="I62" s="37">
        <f t="shared" si="2"/>
        <v>7314.6862</v>
      </c>
      <c r="J62" s="38">
        <f t="shared" si="11"/>
        <v>1685.8</v>
      </c>
      <c r="K62" s="38">
        <f t="shared" si="12"/>
        <v>1685.8</v>
      </c>
      <c r="L62" s="8">
        <v>5499</v>
      </c>
    </row>
    <row r="63" s="1" customFormat="1" spans="1:12">
      <c r="A63" s="20">
        <v>58</v>
      </c>
      <c r="B63" s="26">
        <v>6858849222</v>
      </c>
      <c r="C63" s="27" t="s">
        <v>128</v>
      </c>
      <c r="D63" s="27" t="s">
        <v>129</v>
      </c>
      <c r="E63" s="28">
        <v>20180717</v>
      </c>
      <c r="F63" s="26">
        <v>22</v>
      </c>
      <c r="G63" s="32">
        <v>7148</v>
      </c>
      <c r="H63" s="25">
        <f t="shared" si="1"/>
        <v>4531.1172</v>
      </c>
      <c r="I63" s="37">
        <f t="shared" si="2"/>
        <v>3101.5172</v>
      </c>
      <c r="J63" s="38">
        <f t="shared" si="11"/>
        <v>714.8</v>
      </c>
      <c r="K63" s="38">
        <f t="shared" si="12"/>
        <v>714.8</v>
      </c>
      <c r="L63" s="8">
        <v>1976</v>
      </c>
    </row>
    <row r="64" s="1" customFormat="1" spans="1:12">
      <c r="A64" s="20">
        <v>59</v>
      </c>
      <c r="B64" s="26">
        <v>6836957046</v>
      </c>
      <c r="C64" s="27" t="s">
        <v>130</v>
      </c>
      <c r="D64" s="27" t="s">
        <v>131</v>
      </c>
      <c r="E64" s="28">
        <v>20170622</v>
      </c>
      <c r="F64" s="26">
        <v>40</v>
      </c>
      <c r="G64" s="32">
        <v>13296</v>
      </c>
      <c r="H64" s="25">
        <f t="shared" si="1"/>
        <v>6524.9344</v>
      </c>
      <c r="I64" s="37">
        <f t="shared" si="2"/>
        <v>5769.1344</v>
      </c>
      <c r="J64" s="38">
        <v>377.9</v>
      </c>
      <c r="K64" s="38">
        <v>377.9</v>
      </c>
      <c r="L64" s="8">
        <v>3779</v>
      </c>
    </row>
    <row r="65" s="1" customFormat="1" spans="1:12">
      <c r="A65" s="20">
        <v>60</v>
      </c>
      <c r="B65" s="26">
        <v>6851033990</v>
      </c>
      <c r="C65" s="27" t="s">
        <v>132</v>
      </c>
      <c r="D65" s="27" t="s">
        <v>133</v>
      </c>
      <c r="E65" s="28">
        <v>20180208</v>
      </c>
      <c r="F65" s="26">
        <v>100</v>
      </c>
      <c r="G65" s="32">
        <v>29519</v>
      </c>
      <c r="H65" s="25">
        <f t="shared" si="1"/>
        <v>18712.0941</v>
      </c>
      <c r="I65" s="37">
        <f t="shared" si="2"/>
        <v>12808.2941</v>
      </c>
      <c r="J65" s="38">
        <f t="shared" ref="J65:J76" si="13">G65*0.1</f>
        <v>2951.9</v>
      </c>
      <c r="K65" s="38">
        <f t="shared" ref="K65:K76" si="14">G65*0.1</f>
        <v>2951.9</v>
      </c>
      <c r="L65" s="8">
        <v>9580</v>
      </c>
    </row>
    <row r="66" s="1" customFormat="1" spans="1:12">
      <c r="A66" s="20">
        <v>61</v>
      </c>
      <c r="B66" s="26">
        <v>6853572392</v>
      </c>
      <c r="C66" s="27" t="s">
        <v>134</v>
      </c>
      <c r="D66" s="27" t="s">
        <v>135</v>
      </c>
      <c r="E66" s="28">
        <v>20180412</v>
      </c>
      <c r="F66" s="26">
        <v>55</v>
      </c>
      <c r="G66" s="32">
        <v>20287</v>
      </c>
      <c r="H66" s="25">
        <f t="shared" si="1"/>
        <v>12859.9293</v>
      </c>
      <c r="I66" s="37">
        <f t="shared" si="2"/>
        <v>8802.5293</v>
      </c>
      <c r="J66" s="38">
        <f t="shared" si="13"/>
        <v>2028.7</v>
      </c>
      <c r="K66" s="38">
        <f t="shared" si="14"/>
        <v>2028.7</v>
      </c>
      <c r="L66" s="8">
        <v>5963</v>
      </c>
    </row>
    <row r="67" s="1" customFormat="1" spans="1:12">
      <c r="A67" s="20">
        <v>62</v>
      </c>
      <c r="B67" s="31">
        <v>6861029671</v>
      </c>
      <c r="C67" s="29" t="s">
        <v>136</v>
      </c>
      <c r="D67" s="27" t="s">
        <v>135</v>
      </c>
      <c r="E67" s="27" t="s">
        <v>137</v>
      </c>
      <c r="F67" s="31">
        <v>300</v>
      </c>
      <c r="G67" s="32">
        <v>95123</v>
      </c>
      <c r="H67" s="25">
        <f t="shared" si="1"/>
        <v>60298.4697</v>
      </c>
      <c r="I67" s="37">
        <f t="shared" si="2"/>
        <v>41273.8697</v>
      </c>
      <c r="J67" s="38">
        <f t="shared" si="13"/>
        <v>9512.3</v>
      </c>
      <c r="K67" s="38">
        <f t="shared" si="14"/>
        <v>9512.3</v>
      </c>
      <c r="L67" s="8">
        <v>26505</v>
      </c>
    </row>
    <row r="68" s="1" customFormat="1" spans="1:12">
      <c r="A68" s="20">
        <v>63</v>
      </c>
      <c r="B68" s="31">
        <v>6861035612</v>
      </c>
      <c r="C68" s="29" t="s">
        <v>138</v>
      </c>
      <c r="D68" s="27" t="s">
        <v>135</v>
      </c>
      <c r="E68" s="27" t="s">
        <v>137</v>
      </c>
      <c r="F68" s="31">
        <v>300</v>
      </c>
      <c r="G68" s="32">
        <v>101408</v>
      </c>
      <c r="H68" s="25">
        <f t="shared" si="1"/>
        <v>64282.5312</v>
      </c>
      <c r="I68" s="37">
        <f t="shared" si="2"/>
        <v>44000.9312</v>
      </c>
      <c r="J68" s="38">
        <f t="shared" si="13"/>
        <v>10140.8</v>
      </c>
      <c r="K68" s="38">
        <f t="shared" si="14"/>
        <v>10140.8</v>
      </c>
      <c r="L68" s="8">
        <v>28654</v>
      </c>
    </row>
    <row r="69" s="1" customFormat="1" spans="1:12">
      <c r="A69" s="20">
        <v>64</v>
      </c>
      <c r="B69" s="31">
        <v>6861034143</v>
      </c>
      <c r="C69" s="29" t="s">
        <v>139</v>
      </c>
      <c r="D69" s="27" t="s">
        <v>135</v>
      </c>
      <c r="E69" s="27" t="s">
        <v>137</v>
      </c>
      <c r="F69" s="31">
        <v>300</v>
      </c>
      <c r="G69" s="32">
        <v>100461</v>
      </c>
      <c r="H69" s="25">
        <f t="shared" si="1"/>
        <v>63682.2279</v>
      </c>
      <c r="I69" s="37">
        <f t="shared" si="2"/>
        <v>43590.0279</v>
      </c>
      <c r="J69" s="38">
        <f t="shared" si="13"/>
        <v>10046.1</v>
      </c>
      <c r="K69" s="38">
        <f t="shared" si="14"/>
        <v>10046.1</v>
      </c>
      <c r="L69" s="8">
        <v>28131</v>
      </c>
    </row>
    <row r="70" s="1" customFormat="1" spans="1:12">
      <c r="A70" s="20">
        <v>65</v>
      </c>
      <c r="B70" s="31">
        <v>6861036208</v>
      </c>
      <c r="C70" s="29" t="s">
        <v>140</v>
      </c>
      <c r="D70" s="27" t="s">
        <v>135</v>
      </c>
      <c r="E70" s="27" t="s">
        <v>137</v>
      </c>
      <c r="F70" s="31">
        <v>300</v>
      </c>
      <c r="G70" s="32">
        <v>100011</v>
      </c>
      <c r="H70" s="25">
        <f t="shared" ref="H70:H133" si="15">I70+J70+K70</f>
        <v>63396.9729</v>
      </c>
      <c r="I70" s="37">
        <f t="shared" ref="I70:I133" si="16">G70*0.4339</f>
        <v>43394.7729</v>
      </c>
      <c r="J70" s="38">
        <f t="shared" si="13"/>
        <v>10001.1</v>
      </c>
      <c r="K70" s="38">
        <f t="shared" si="14"/>
        <v>10001.1</v>
      </c>
      <c r="L70" s="8">
        <v>27747</v>
      </c>
    </row>
    <row r="71" s="1" customFormat="1" spans="1:12">
      <c r="A71" s="20">
        <v>66</v>
      </c>
      <c r="B71" s="26">
        <v>6850187986</v>
      </c>
      <c r="C71" s="27" t="s">
        <v>141</v>
      </c>
      <c r="D71" s="27" t="s">
        <v>142</v>
      </c>
      <c r="E71" s="28">
        <v>20180123</v>
      </c>
      <c r="F71" s="26">
        <v>55</v>
      </c>
      <c r="G71" s="32">
        <v>21291</v>
      </c>
      <c r="H71" s="25">
        <f t="shared" si="15"/>
        <v>13496.3649</v>
      </c>
      <c r="I71" s="37">
        <f t="shared" si="16"/>
        <v>9238.1649</v>
      </c>
      <c r="J71" s="38">
        <f t="shared" si="13"/>
        <v>2129.1</v>
      </c>
      <c r="K71" s="38">
        <f t="shared" si="14"/>
        <v>2129.1</v>
      </c>
      <c r="L71" s="8">
        <v>6301</v>
      </c>
    </row>
    <row r="72" s="1" customFormat="1" spans="1:12">
      <c r="A72" s="20">
        <v>67</v>
      </c>
      <c r="B72" s="26">
        <v>6860301051</v>
      </c>
      <c r="C72" s="27" t="s">
        <v>143</v>
      </c>
      <c r="D72" s="27" t="s">
        <v>144</v>
      </c>
      <c r="E72" s="28">
        <v>20180816</v>
      </c>
      <c r="F72" s="26">
        <v>27</v>
      </c>
      <c r="G72" s="32">
        <v>8729</v>
      </c>
      <c r="H72" s="25">
        <f t="shared" si="15"/>
        <v>5533.3131</v>
      </c>
      <c r="I72" s="37">
        <f t="shared" si="16"/>
        <v>3787.5131</v>
      </c>
      <c r="J72" s="38">
        <f t="shared" si="13"/>
        <v>872.9</v>
      </c>
      <c r="K72" s="38">
        <f t="shared" si="14"/>
        <v>872.9</v>
      </c>
      <c r="L72" s="8">
        <v>2477</v>
      </c>
    </row>
    <row r="73" s="1" customFormat="1" spans="1:12">
      <c r="A73" s="20">
        <v>68</v>
      </c>
      <c r="B73" s="26">
        <v>6853012102</v>
      </c>
      <c r="C73" s="27" t="s">
        <v>145</v>
      </c>
      <c r="D73" s="27" t="s">
        <v>146</v>
      </c>
      <c r="E73" s="28">
        <v>20180328</v>
      </c>
      <c r="F73" s="26">
        <v>55</v>
      </c>
      <c r="G73" s="32">
        <v>21761</v>
      </c>
      <c r="H73" s="25">
        <f t="shared" si="15"/>
        <v>13794.2979</v>
      </c>
      <c r="I73" s="37">
        <f t="shared" si="16"/>
        <v>9442.0979</v>
      </c>
      <c r="J73" s="38">
        <f t="shared" si="13"/>
        <v>2176.1</v>
      </c>
      <c r="K73" s="38">
        <f t="shared" si="14"/>
        <v>2176.1</v>
      </c>
      <c r="L73" s="8">
        <v>6230</v>
      </c>
    </row>
    <row r="74" s="1" customFormat="1" spans="1:12">
      <c r="A74" s="20">
        <v>69</v>
      </c>
      <c r="B74" s="26">
        <v>6858876662</v>
      </c>
      <c r="C74" s="27" t="s">
        <v>147</v>
      </c>
      <c r="D74" s="27" t="s">
        <v>148</v>
      </c>
      <c r="E74" s="28">
        <v>20180716</v>
      </c>
      <c r="F74" s="26">
        <v>55</v>
      </c>
      <c r="G74" s="32">
        <v>20971</v>
      </c>
      <c r="H74" s="25">
        <f t="shared" si="15"/>
        <v>13293.5169</v>
      </c>
      <c r="I74" s="37">
        <f t="shared" si="16"/>
        <v>9099.3169</v>
      </c>
      <c r="J74" s="38">
        <f t="shared" si="13"/>
        <v>2097.1</v>
      </c>
      <c r="K74" s="38">
        <f t="shared" si="14"/>
        <v>2097.1</v>
      </c>
      <c r="L74" s="8">
        <v>5967</v>
      </c>
    </row>
    <row r="75" s="1" customFormat="1" spans="1:12">
      <c r="A75" s="20">
        <v>70</v>
      </c>
      <c r="B75" s="26">
        <v>6855188548</v>
      </c>
      <c r="C75" s="27" t="s">
        <v>149</v>
      </c>
      <c r="D75" s="27" t="s">
        <v>150</v>
      </c>
      <c r="E75" s="28">
        <v>20180514</v>
      </c>
      <c r="F75" s="26">
        <v>55</v>
      </c>
      <c r="G75" s="32">
        <v>18957</v>
      </c>
      <c r="H75" s="25">
        <f t="shared" si="15"/>
        <v>12016.8423</v>
      </c>
      <c r="I75" s="37">
        <f t="shared" si="16"/>
        <v>8225.4423</v>
      </c>
      <c r="J75" s="38">
        <f t="shared" si="13"/>
        <v>1895.7</v>
      </c>
      <c r="K75" s="38">
        <f t="shared" si="14"/>
        <v>1895.7</v>
      </c>
      <c r="L75" s="8">
        <v>5472</v>
      </c>
    </row>
    <row r="76" s="1" customFormat="1" spans="1:12">
      <c r="A76" s="20">
        <v>71</v>
      </c>
      <c r="B76" s="26">
        <v>6853569015</v>
      </c>
      <c r="C76" s="27" t="s">
        <v>151</v>
      </c>
      <c r="D76" s="27" t="s">
        <v>152</v>
      </c>
      <c r="E76" s="28">
        <v>20180412</v>
      </c>
      <c r="F76" s="26">
        <v>55</v>
      </c>
      <c r="G76" s="32">
        <v>21270</v>
      </c>
      <c r="H76" s="25">
        <f t="shared" si="15"/>
        <v>13483.053</v>
      </c>
      <c r="I76" s="37">
        <f t="shared" si="16"/>
        <v>9229.053</v>
      </c>
      <c r="J76" s="38">
        <f t="shared" si="13"/>
        <v>2127</v>
      </c>
      <c r="K76" s="38">
        <f t="shared" si="14"/>
        <v>2127</v>
      </c>
      <c r="L76" s="8">
        <v>6035</v>
      </c>
    </row>
    <row r="77" s="1" customFormat="1" spans="1:12">
      <c r="A77" s="20">
        <v>72</v>
      </c>
      <c r="B77" s="26">
        <v>6837162922</v>
      </c>
      <c r="C77" s="29" t="s">
        <v>153</v>
      </c>
      <c r="D77" s="27" t="s">
        <v>154</v>
      </c>
      <c r="E77" s="28">
        <v>20170627</v>
      </c>
      <c r="F77" s="26">
        <v>75</v>
      </c>
      <c r="G77" s="32">
        <v>18388</v>
      </c>
      <c r="H77" s="25">
        <f t="shared" si="15"/>
        <v>9289.5532</v>
      </c>
      <c r="I77" s="37">
        <f t="shared" si="16"/>
        <v>7978.5532</v>
      </c>
      <c r="J77" s="38">
        <v>655.5</v>
      </c>
      <c r="K77" s="38">
        <v>655.5</v>
      </c>
      <c r="L77" s="8">
        <v>6555</v>
      </c>
    </row>
    <row r="78" s="1" customFormat="1" spans="1:12">
      <c r="A78" s="20">
        <v>73</v>
      </c>
      <c r="B78" s="26">
        <v>6837158642</v>
      </c>
      <c r="C78" s="27" t="s">
        <v>155</v>
      </c>
      <c r="D78" s="27" t="s">
        <v>154</v>
      </c>
      <c r="E78" s="28">
        <v>20170627</v>
      </c>
      <c r="F78" s="26">
        <v>5</v>
      </c>
      <c r="G78" s="32">
        <v>1981</v>
      </c>
      <c r="H78" s="25">
        <f t="shared" si="15"/>
        <v>969.7559</v>
      </c>
      <c r="I78" s="37">
        <f t="shared" si="16"/>
        <v>859.5559</v>
      </c>
      <c r="J78" s="38">
        <v>55.1</v>
      </c>
      <c r="K78" s="38">
        <v>55.1</v>
      </c>
      <c r="L78" s="8">
        <v>551</v>
      </c>
    </row>
    <row r="79" s="1" customFormat="1" spans="1:12">
      <c r="A79" s="20">
        <v>74</v>
      </c>
      <c r="B79" s="26">
        <v>6853580254</v>
      </c>
      <c r="C79" s="27" t="s">
        <v>156</v>
      </c>
      <c r="D79" s="27" t="s">
        <v>157</v>
      </c>
      <c r="E79" s="28">
        <v>20180412</v>
      </c>
      <c r="F79" s="26">
        <v>55</v>
      </c>
      <c r="G79" s="32">
        <v>19853</v>
      </c>
      <c r="H79" s="25">
        <f t="shared" si="15"/>
        <v>12584.8167</v>
      </c>
      <c r="I79" s="37">
        <f t="shared" si="16"/>
        <v>8614.2167</v>
      </c>
      <c r="J79" s="38">
        <f t="shared" ref="J79:J85" si="17">G79*0.1</f>
        <v>1985.3</v>
      </c>
      <c r="K79" s="38">
        <f t="shared" ref="K79:K85" si="18">G79*0.1</f>
        <v>1985.3</v>
      </c>
      <c r="L79" s="8">
        <v>5299</v>
      </c>
    </row>
    <row r="80" s="1" customFormat="1" spans="1:12">
      <c r="A80" s="20">
        <v>75</v>
      </c>
      <c r="B80" s="26">
        <v>6837164032</v>
      </c>
      <c r="C80" s="27" t="s">
        <v>158</v>
      </c>
      <c r="D80" s="27" t="s">
        <v>159</v>
      </c>
      <c r="E80" s="28">
        <v>20170626</v>
      </c>
      <c r="F80" s="26">
        <v>100</v>
      </c>
      <c r="G80" s="32">
        <v>21214</v>
      </c>
      <c r="H80" s="25">
        <f t="shared" si="15"/>
        <v>10717.5546</v>
      </c>
      <c r="I80" s="37">
        <f t="shared" si="16"/>
        <v>9204.7546</v>
      </c>
      <c r="J80" s="38">
        <v>756.4</v>
      </c>
      <c r="K80" s="38">
        <v>756.4</v>
      </c>
      <c r="L80" s="8">
        <v>7564</v>
      </c>
    </row>
    <row r="81" s="1" customFormat="1" spans="1:12">
      <c r="A81" s="20">
        <v>76</v>
      </c>
      <c r="B81" s="26">
        <v>6860432467</v>
      </c>
      <c r="C81" s="27" t="s">
        <v>160</v>
      </c>
      <c r="D81" s="27" t="s">
        <v>161</v>
      </c>
      <c r="E81" s="28">
        <v>20180816</v>
      </c>
      <c r="F81" s="26">
        <v>90</v>
      </c>
      <c r="G81" s="32">
        <v>31710</v>
      </c>
      <c r="H81" s="25">
        <f t="shared" si="15"/>
        <v>20100.969</v>
      </c>
      <c r="I81" s="37">
        <f t="shared" si="16"/>
        <v>13758.969</v>
      </c>
      <c r="J81" s="38">
        <f t="shared" si="17"/>
        <v>3171</v>
      </c>
      <c r="K81" s="38">
        <f t="shared" si="18"/>
        <v>3171</v>
      </c>
      <c r="L81" s="8">
        <v>9322</v>
      </c>
    </row>
    <row r="82" s="1" customFormat="1" spans="1:12">
      <c r="A82" s="20">
        <v>77</v>
      </c>
      <c r="B82" s="31">
        <v>6857988355</v>
      </c>
      <c r="C82" s="29" t="s">
        <v>162</v>
      </c>
      <c r="D82" s="27" t="s">
        <v>163</v>
      </c>
      <c r="E82" s="27" t="s">
        <v>164</v>
      </c>
      <c r="F82" s="31">
        <v>30</v>
      </c>
      <c r="G82" s="32">
        <v>10232</v>
      </c>
      <c r="H82" s="25">
        <f t="shared" si="15"/>
        <v>6486.0648</v>
      </c>
      <c r="I82" s="37">
        <f t="shared" si="16"/>
        <v>4439.6648</v>
      </c>
      <c r="J82" s="38">
        <f t="shared" si="17"/>
        <v>1023.2</v>
      </c>
      <c r="K82" s="38">
        <f t="shared" si="18"/>
        <v>1023.2</v>
      </c>
      <c r="L82" s="8">
        <v>2963</v>
      </c>
    </row>
    <row r="83" s="1" customFormat="1" spans="1:12">
      <c r="A83" s="20">
        <v>78</v>
      </c>
      <c r="B83" s="26">
        <v>6865082670</v>
      </c>
      <c r="C83" s="27" t="s">
        <v>165</v>
      </c>
      <c r="D83" s="27" t="s">
        <v>166</v>
      </c>
      <c r="E83" s="28">
        <v>20181112</v>
      </c>
      <c r="F83" s="26">
        <v>29.16</v>
      </c>
      <c r="G83" s="32">
        <v>10412</v>
      </c>
      <c r="H83" s="25">
        <f t="shared" si="15"/>
        <v>6600.1668</v>
      </c>
      <c r="I83" s="37">
        <f t="shared" si="16"/>
        <v>4517.7668</v>
      </c>
      <c r="J83" s="38">
        <f t="shared" si="17"/>
        <v>1041.2</v>
      </c>
      <c r="K83" s="38">
        <f t="shared" si="18"/>
        <v>1041.2</v>
      </c>
      <c r="L83" s="8">
        <v>2975</v>
      </c>
    </row>
    <row r="84" s="1" customFormat="1" spans="1:12">
      <c r="A84" s="20">
        <v>79</v>
      </c>
      <c r="B84" s="26">
        <v>6848391645</v>
      </c>
      <c r="C84" s="27" t="s">
        <v>167</v>
      </c>
      <c r="D84" s="27" t="s">
        <v>168</v>
      </c>
      <c r="E84" s="28">
        <v>20171226</v>
      </c>
      <c r="F84" s="26">
        <v>27</v>
      </c>
      <c r="G84" s="32">
        <v>9725</v>
      </c>
      <c r="H84" s="25">
        <f t="shared" si="15"/>
        <v>6164.6775</v>
      </c>
      <c r="I84" s="37">
        <f t="shared" si="16"/>
        <v>4219.6775</v>
      </c>
      <c r="J84" s="38">
        <f t="shared" si="17"/>
        <v>972.5</v>
      </c>
      <c r="K84" s="38">
        <f t="shared" si="18"/>
        <v>972.5</v>
      </c>
      <c r="L84" s="8">
        <v>2723</v>
      </c>
    </row>
    <row r="85" s="1" customFormat="1" spans="1:12">
      <c r="A85" s="20">
        <v>80</v>
      </c>
      <c r="B85" s="26">
        <v>6848621940</v>
      </c>
      <c r="C85" s="27" t="s">
        <v>169</v>
      </c>
      <c r="D85" s="27" t="s">
        <v>170</v>
      </c>
      <c r="E85" s="28">
        <v>20171229</v>
      </c>
      <c r="F85" s="26">
        <v>33.28</v>
      </c>
      <c r="G85" s="32">
        <v>9773</v>
      </c>
      <c r="H85" s="25">
        <f t="shared" si="15"/>
        <v>6195.1047</v>
      </c>
      <c r="I85" s="37">
        <f t="shared" si="16"/>
        <v>4240.5047</v>
      </c>
      <c r="J85" s="38">
        <f t="shared" si="17"/>
        <v>977.3</v>
      </c>
      <c r="K85" s="38">
        <f t="shared" si="18"/>
        <v>977.3</v>
      </c>
      <c r="L85" s="8">
        <v>2878</v>
      </c>
    </row>
    <row r="86" s="2" customFormat="1" spans="1:12">
      <c r="A86" s="39">
        <v>81</v>
      </c>
      <c r="B86" s="40">
        <v>6834590700</v>
      </c>
      <c r="C86" s="41" t="s">
        <v>171</v>
      </c>
      <c r="D86" s="41" t="s">
        <v>172</v>
      </c>
      <c r="E86" s="42">
        <v>20170515</v>
      </c>
      <c r="F86" s="40">
        <v>100</v>
      </c>
      <c r="G86" s="43">
        <v>31227</v>
      </c>
      <c r="H86" s="25">
        <f t="shared" si="15"/>
        <v>13549.3953</v>
      </c>
      <c r="I86" s="49">
        <f t="shared" si="16"/>
        <v>13549.3953</v>
      </c>
      <c r="J86" s="50">
        <v>0</v>
      </c>
      <c r="K86" s="50">
        <v>0</v>
      </c>
      <c r="L86" s="51">
        <v>8512</v>
      </c>
    </row>
    <row r="87" s="1" customFormat="1" spans="1:12">
      <c r="A87" s="20">
        <v>82</v>
      </c>
      <c r="B87" s="31">
        <v>6858342880</v>
      </c>
      <c r="C87" s="29" t="s">
        <v>173</v>
      </c>
      <c r="D87" s="27" t="s">
        <v>172</v>
      </c>
      <c r="E87" s="27" t="s">
        <v>174</v>
      </c>
      <c r="F87" s="31">
        <v>60</v>
      </c>
      <c r="G87" s="32">
        <v>15835</v>
      </c>
      <c r="H87" s="25">
        <f t="shared" si="15"/>
        <v>10037.8065</v>
      </c>
      <c r="I87" s="37">
        <f t="shared" si="16"/>
        <v>6870.8065</v>
      </c>
      <c r="J87" s="38">
        <f t="shared" ref="J87:J96" si="19">G87*0.1</f>
        <v>1583.5</v>
      </c>
      <c r="K87" s="38">
        <f t="shared" ref="K87:K96" si="20">G87*0.1</f>
        <v>1583.5</v>
      </c>
      <c r="L87" s="8">
        <v>5422</v>
      </c>
    </row>
    <row r="88" s="1" customFormat="1" spans="1:12">
      <c r="A88" s="20">
        <v>83</v>
      </c>
      <c r="B88" s="26">
        <v>6847739266</v>
      </c>
      <c r="C88" s="27" t="s">
        <v>175</v>
      </c>
      <c r="D88" s="27" t="s">
        <v>176</v>
      </c>
      <c r="E88" s="28">
        <v>20171227</v>
      </c>
      <c r="F88" s="26">
        <v>22.08</v>
      </c>
      <c r="G88" s="32">
        <v>7799</v>
      </c>
      <c r="H88" s="25">
        <f t="shared" si="15"/>
        <v>4943.7861</v>
      </c>
      <c r="I88" s="37">
        <f t="shared" si="16"/>
        <v>3383.9861</v>
      </c>
      <c r="J88" s="38">
        <f t="shared" si="19"/>
        <v>779.9</v>
      </c>
      <c r="K88" s="38">
        <f t="shared" si="20"/>
        <v>779.9</v>
      </c>
      <c r="L88" s="8">
        <v>2158</v>
      </c>
    </row>
    <row r="89" s="1" customFormat="1" spans="1:12">
      <c r="A89" s="20">
        <v>84</v>
      </c>
      <c r="B89" s="31">
        <v>6851248699</v>
      </c>
      <c r="C89" s="29" t="s">
        <v>177</v>
      </c>
      <c r="D89" s="27" t="s">
        <v>178</v>
      </c>
      <c r="E89" s="27" t="s">
        <v>179</v>
      </c>
      <c r="F89" s="31">
        <v>16.8</v>
      </c>
      <c r="G89" s="32">
        <v>10252</v>
      </c>
      <c r="H89" s="25">
        <f t="shared" si="15"/>
        <v>6498.7428</v>
      </c>
      <c r="I89" s="37">
        <f t="shared" si="16"/>
        <v>4448.3428</v>
      </c>
      <c r="J89" s="38">
        <f t="shared" si="19"/>
        <v>1025.2</v>
      </c>
      <c r="K89" s="38">
        <f t="shared" si="20"/>
        <v>1025.2</v>
      </c>
      <c r="L89" s="8">
        <v>2810</v>
      </c>
    </row>
    <row r="90" s="1" customFormat="1" spans="1:12">
      <c r="A90" s="20">
        <v>85</v>
      </c>
      <c r="B90" s="31">
        <v>6851553678</v>
      </c>
      <c r="C90" s="29" t="s">
        <v>180</v>
      </c>
      <c r="D90" s="27" t="s">
        <v>178</v>
      </c>
      <c r="E90" s="27" t="s">
        <v>181</v>
      </c>
      <c r="F90" s="31">
        <v>27.54</v>
      </c>
      <c r="G90" s="32">
        <v>5453</v>
      </c>
      <c r="H90" s="25">
        <f t="shared" si="15"/>
        <v>3456.6567</v>
      </c>
      <c r="I90" s="37">
        <f t="shared" si="16"/>
        <v>2366.0567</v>
      </c>
      <c r="J90" s="38">
        <f t="shared" si="19"/>
        <v>545.3</v>
      </c>
      <c r="K90" s="38">
        <f t="shared" si="20"/>
        <v>545.3</v>
      </c>
      <c r="L90" s="8">
        <v>1479</v>
      </c>
    </row>
    <row r="91" s="1" customFormat="1" spans="1:12">
      <c r="A91" s="20">
        <v>86</v>
      </c>
      <c r="B91" s="26">
        <v>6848861605</v>
      </c>
      <c r="C91" s="27" t="s">
        <v>182</v>
      </c>
      <c r="D91" s="27" t="s">
        <v>183</v>
      </c>
      <c r="E91" s="28">
        <v>20180105</v>
      </c>
      <c r="F91" s="26">
        <v>27</v>
      </c>
      <c r="G91" s="32">
        <v>9874</v>
      </c>
      <c r="H91" s="25">
        <f t="shared" si="15"/>
        <v>6259.1286</v>
      </c>
      <c r="I91" s="37">
        <f t="shared" si="16"/>
        <v>4284.3286</v>
      </c>
      <c r="J91" s="38">
        <f t="shared" si="19"/>
        <v>987.4</v>
      </c>
      <c r="K91" s="38">
        <f t="shared" si="20"/>
        <v>987.4</v>
      </c>
      <c r="L91" s="8">
        <v>2772</v>
      </c>
    </row>
    <row r="92" s="1" customFormat="1" spans="1:12">
      <c r="A92" s="20">
        <v>87</v>
      </c>
      <c r="B92" s="31">
        <v>6859433307</v>
      </c>
      <c r="C92" s="29" t="s">
        <v>184</v>
      </c>
      <c r="D92" s="27" t="s">
        <v>185</v>
      </c>
      <c r="E92" s="27" t="s">
        <v>186</v>
      </c>
      <c r="F92" s="31">
        <v>29.16</v>
      </c>
      <c r="G92" s="32">
        <v>9404</v>
      </c>
      <c r="H92" s="25">
        <f t="shared" si="15"/>
        <v>5961.1956</v>
      </c>
      <c r="I92" s="37">
        <f t="shared" si="16"/>
        <v>4080.3956</v>
      </c>
      <c r="J92" s="38">
        <f t="shared" si="19"/>
        <v>940.4</v>
      </c>
      <c r="K92" s="38">
        <f t="shared" si="20"/>
        <v>940.4</v>
      </c>
      <c r="L92" s="8">
        <v>2682</v>
      </c>
    </row>
    <row r="93" s="1" customFormat="1" spans="1:12">
      <c r="A93" s="20">
        <v>88</v>
      </c>
      <c r="B93" s="26">
        <v>6847742950</v>
      </c>
      <c r="C93" s="27" t="s">
        <v>187</v>
      </c>
      <c r="D93" s="27" t="s">
        <v>188</v>
      </c>
      <c r="E93" s="28">
        <v>20171219</v>
      </c>
      <c r="F93" s="26">
        <v>33.12</v>
      </c>
      <c r="G93" s="32">
        <v>8550</v>
      </c>
      <c r="H93" s="25">
        <f t="shared" si="15"/>
        <v>5419.845</v>
      </c>
      <c r="I93" s="37">
        <f t="shared" si="16"/>
        <v>3709.845</v>
      </c>
      <c r="J93" s="38">
        <f t="shared" si="19"/>
        <v>855</v>
      </c>
      <c r="K93" s="38">
        <f t="shared" si="20"/>
        <v>855</v>
      </c>
      <c r="L93" s="8">
        <v>2769</v>
      </c>
    </row>
    <row r="94" s="1" customFormat="1" spans="1:12">
      <c r="A94" s="20">
        <v>89</v>
      </c>
      <c r="B94" s="31">
        <v>6859444314</v>
      </c>
      <c r="C94" s="29" t="s">
        <v>189</v>
      </c>
      <c r="D94" s="27" t="s">
        <v>190</v>
      </c>
      <c r="E94" s="27" t="s">
        <v>191</v>
      </c>
      <c r="F94" s="31">
        <v>27.54</v>
      </c>
      <c r="G94" s="32">
        <v>10837</v>
      </c>
      <c r="H94" s="25">
        <f t="shared" si="15"/>
        <v>6869.5743</v>
      </c>
      <c r="I94" s="37">
        <f t="shared" si="16"/>
        <v>4702.1743</v>
      </c>
      <c r="J94" s="38">
        <f t="shared" si="19"/>
        <v>1083.7</v>
      </c>
      <c r="K94" s="38">
        <f t="shared" si="20"/>
        <v>1083.7</v>
      </c>
      <c r="L94" s="8">
        <v>3077</v>
      </c>
    </row>
    <row r="95" s="1" customFormat="1" spans="1:12">
      <c r="A95" s="20">
        <v>90</v>
      </c>
      <c r="B95" s="31">
        <v>6853032898</v>
      </c>
      <c r="C95" s="29" t="s">
        <v>192</v>
      </c>
      <c r="D95" s="27" t="s">
        <v>193</v>
      </c>
      <c r="E95" s="27" t="s">
        <v>194</v>
      </c>
      <c r="F95" s="31">
        <v>22</v>
      </c>
      <c r="G95" s="32">
        <v>4341</v>
      </c>
      <c r="H95" s="25">
        <f t="shared" si="15"/>
        <v>2751.7599</v>
      </c>
      <c r="I95" s="37">
        <f t="shared" si="16"/>
        <v>1883.5599</v>
      </c>
      <c r="J95" s="38">
        <f t="shared" si="19"/>
        <v>434.1</v>
      </c>
      <c r="K95" s="38">
        <f t="shared" si="20"/>
        <v>434.1</v>
      </c>
      <c r="L95" s="8">
        <v>1499</v>
      </c>
    </row>
    <row r="96" s="1" customFormat="1" spans="1:12">
      <c r="A96" s="20">
        <v>91</v>
      </c>
      <c r="B96" s="31">
        <v>6847742527</v>
      </c>
      <c r="C96" s="29" t="s">
        <v>195</v>
      </c>
      <c r="D96" s="27" t="s">
        <v>193</v>
      </c>
      <c r="E96" s="27" t="s">
        <v>137</v>
      </c>
      <c r="F96" s="31">
        <v>11.2</v>
      </c>
      <c r="G96" s="32">
        <v>9354</v>
      </c>
      <c r="H96" s="25">
        <f t="shared" si="15"/>
        <v>5929.5006</v>
      </c>
      <c r="I96" s="37">
        <f t="shared" si="16"/>
        <v>4058.7006</v>
      </c>
      <c r="J96" s="38">
        <f t="shared" si="19"/>
        <v>935.4</v>
      </c>
      <c r="K96" s="38">
        <f t="shared" si="20"/>
        <v>935.4</v>
      </c>
      <c r="L96" s="8">
        <v>3061</v>
      </c>
    </row>
    <row r="97" s="2" customFormat="1" spans="1:12">
      <c r="A97" s="39">
        <v>92</v>
      </c>
      <c r="B97" s="44" t="s">
        <v>196</v>
      </c>
      <c r="C97" s="41" t="s">
        <v>197</v>
      </c>
      <c r="D97" s="41" t="s">
        <v>198</v>
      </c>
      <c r="E97" s="45">
        <v>20170308</v>
      </c>
      <c r="F97" s="40">
        <v>86</v>
      </c>
      <c r="G97" s="43">
        <v>26933</v>
      </c>
      <c r="H97" s="25">
        <f t="shared" si="15"/>
        <v>11686.2287</v>
      </c>
      <c r="I97" s="49">
        <f t="shared" si="16"/>
        <v>11686.2287</v>
      </c>
      <c r="J97" s="50">
        <v>0</v>
      </c>
      <c r="K97" s="50">
        <v>0</v>
      </c>
      <c r="L97" s="51">
        <v>6945</v>
      </c>
    </row>
    <row r="98" s="1" customFormat="1" spans="1:12">
      <c r="A98" s="20">
        <v>93</v>
      </c>
      <c r="B98" s="26">
        <v>6848627140</v>
      </c>
      <c r="C98" s="27" t="s">
        <v>199</v>
      </c>
      <c r="D98" s="27" t="s">
        <v>200</v>
      </c>
      <c r="E98" s="28">
        <v>20171229</v>
      </c>
      <c r="F98" s="26">
        <v>26.6</v>
      </c>
      <c r="G98" s="32">
        <v>9427</v>
      </c>
      <c r="H98" s="25">
        <f t="shared" si="15"/>
        <v>5975.7753</v>
      </c>
      <c r="I98" s="37">
        <f t="shared" si="16"/>
        <v>4090.3753</v>
      </c>
      <c r="J98" s="38">
        <f t="shared" ref="J98:J108" si="21">G98*0.1</f>
        <v>942.7</v>
      </c>
      <c r="K98" s="38">
        <f t="shared" ref="K98:K108" si="22">G98*0.1</f>
        <v>942.7</v>
      </c>
      <c r="L98" s="8">
        <v>2713</v>
      </c>
    </row>
    <row r="99" s="1" customFormat="1" spans="1:12">
      <c r="A99" s="20">
        <v>94</v>
      </c>
      <c r="B99" s="26">
        <v>6855773768</v>
      </c>
      <c r="C99" s="27" t="s">
        <v>201</v>
      </c>
      <c r="D99" s="27" t="s">
        <v>202</v>
      </c>
      <c r="E99" s="28">
        <v>20180518</v>
      </c>
      <c r="F99" s="26">
        <v>55</v>
      </c>
      <c r="G99" s="32">
        <v>19583</v>
      </c>
      <c r="H99" s="25">
        <f t="shared" si="15"/>
        <v>12413.6637</v>
      </c>
      <c r="I99" s="37">
        <f t="shared" si="16"/>
        <v>8497.0637</v>
      </c>
      <c r="J99" s="38">
        <f t="shared" si="21"/>
        <v>1958.3</v>
      </c>
      <c r="K99" s="38">
        <f t="shared" si="22"/>
        <v>1958.3</v>
      </c>
      <c r="L99" s="8">
        <v>5148</v>
      </c>
    </row>
    <row r="100" s="1" customFormat="1" spans="1:12">
      <c r="A100" s="20">
        <v>95</v>
      </c>
      <c r="B100" s="26">
        <v>6855938592</v>
      </c>
      <c r="C100" s="27" t="s">
        <v>203</v>
      </c>
      <c r="D100" s="27" t="s">
        <v>204</v>
      </c>
      <c r="E100" s="28">
        <v>20180521</v>
      </c>
      <c r="F100" s="26">
        <v>55</v>
      </c>
      <c r="G100" s="32">
        <v>19349</v>
      </c>
      <c r="H100" s="25">
        <f t="shared" si="15"/>
        <v>12265.3311</v>
      </c>
      <c r="I100" s="37">
        <f t="shared" si="16"/>
        <v>8395.5311</v>
      </c>
      <c r="J100" s="38">
        <f t="shared" si="21"/>
        <v>1934.9</v>
      </c>
      <c r="K100" s="38">
        <f t="shared" si="22"/>
        <v>1934.9</v>
      </c>
      <c r="L100" s="8">
        <v>5163</v>
      </c>
    </row>
    <row r="101" s="1" customFormat="1" spans="1:12">
      <c r="A101" s="20">
        <v>96</v>
      </c>
      <c r="B101" s="26">
        <v>6855939609</v>
      </c>
      <c r="C101" s="27" t="s">
        <v>205</v>
      </c>
      <c r="D101" s="27" t="s">
        <v>206</v>
      </c>
      <c r="E101" s="28">
        <v>20180521</v>
      </c>
      <c r="F101" s="26">
        <v>55</v>
      </c>
      <c r="G101" s="32">
        <v>17424</v>
      </c>
      <c r="H101" s="25">
        <f t="shared" si="15"/>
        <v>11045.0736</v>
      </c>
      <c r="I101" s="37">
        <f t="shared" si="16"/>
        <v>7560.2736</v>
      </c>
      <c r="J101" s="38">
        <f t="shared" si="21"/>
        <v>1742.4</v>
      </c>
      <c r="K101" s="38">
        <f t="shared" si="22"/>
        <v>1742.4</v>
      </c>
      <c r="L101" s="8">
        <v>4836</v>
      </c>
    </row>
    <row r="102" s="1" customFormat="1" spans="1:12">
      <c r="A102" s="20">
        <v>97</v>
      </c>
      <c r="B102" s="26">
        <v>6855909749</v>
      </c>
      <c r="C102" s="27" t="s">
        <v>207</v>
      </c>
      <c r="D102" s="27" t="s">
        <v>208</v>
      </c>
      <c r="E102" s="28">
        <v>20180521</v>
      </c>
      <c r="F102" s="26">
        <v>55</v>
      </c>
      <c r="G102" s="32">
        <v>18031</v>
      </c>
      <c r="H102" s="25">
        <f t="shared" si="15"/>
        <v>11429.8509</v>
      </c>
      <c r="I102" s="37">
        <f t="shared" si="16"/>
        <v>7823.6509</v>
      </c>
      <c r="J102" s="38">
        <f t="shared" si="21"/>
        <v>1803.1</v>
      </c>
      <c r="K102" s="38">
        <f t="shared" si="22"/>
        <v>1803.1</v>
      </c>
      <c r="L102" s="8">
        <v>4799</v>
      </c>
    </row>
    <row r="103" s="1" customFormat="1" spans="1:12">
      <c r="A103" s="20">
        <v>98</v>
      </c>
      <c r="B103" s="26">
        <v>6855916871</v>
      </c>
      <c r="C103" s="27" t="s">
        <v>209</v>
      </c>
      <c r="D103" s="27" t="s">
        <v>210</v>
      </c>
      <c r="E103" s="28">
        <v>20180521</v>
      </c>
      <c r="F103" s="26">
        <v>55</v>
      </c>
      <c r="G103" s="32">
        <v>13287</v>
      </c>
      <c r="H103" s="25">
        <f t="shared" si="15"/>
        <v>8422.6293</v>
      </c>
      <c r="I103" s="37">
        <f t="shared" si="16"/>
        <v>5765.2293</v>
      </c>
      <c r="J103" s="38">
        <f t="shared" si="21"/>
        <v>1328.7</v>
      </c>
      <c r="K103" s="38">
        <f t="shared" si="22"/>
        <v>1328.7</v>
      </c>
      <c r="L103" s="8">
        <v>3042</v>
      </c>
    </row>
    <row r="104" s="1" customFormat="1" spans="1:12">
      <c r="A104" s="20">
        <v>99</v>
      </c>
      <c r="B104" s="26">
        <v>6855900784</v>
      </c>
      <c r="C104" s="27" t="s">
        <v>211</v>
      </c>
      <c r="D104" s="27" t="s">
        <v>212</v>
      </c>
      <c r="E104" s="28">
        <v>20180521</v>
      </c>
      <c r="F104" s="26">
        <v>55</v>
      </c>
      <c r="G104" s="32">
        <v>15580</v>
      </c>
      <c r="H104" s="25">
        <f t="shared" si="15"/>
        <v>9876.162</v>
      </c>
      <c r="I104" s="37">
        <f t="shared" si="16"/>
        <v>6760.162</v>
      </c>
      <c r="J104" s="38">
        <f t="shared" si="21"/>
        <v>1558</v>
      </c>
      <c r="K104" s="38">
        <f t="shared" si="22"/>
        <v>1558</v>
      </c>
      <c r="L104" s="8">
        <v>4253</v>
      </c>
    </row>
    <row r="105" s="1" customFormat="1" spans="1:12">
      <c r="A105" s="20">
        <v>100</v>
      </c>
      <c r="B105" s="26">
        <v>6855920614</v>
      </c>
      <c r="C105" s="27" t="s">
        <v>213</v>
      </c>
      <c r="D105" s="27" t="s">
        <v>214</v>
      </c>
      <c r="E105" s="28">
        <v>20180521</v>
      </c>
      <c r="F105" s="26">
        <v>55</v>
      </c>
      <c r="G105" s="32">
        <v>19340</v>
      </c>
      <c r="H105" s="25">
        <f t="shared" si="15"/>
        <v>12259.626</v>
      </c>
      <c r="I105" s="37">
        <f t="shared" si="16"/>
        <v>8391.626</v>
      </c>
      <c r="J105" s="38">
        <f t="shared" si="21"/>
        <v>1934</v>
      </c>
      <c r="K105" s="38">
        <f t="shared" si="22"/>
        <v>1934</v>
      </c>
      <c r="L105" s="8">
        <v>5117</v>
      </c>
    </row>
    <row r="106" s="1" customFormat="1" spans="1:12">
      <c r="A106" s="20">
        <v>101</v>
      </c>
      <c r="B106" s="26">
        <v>6855923655</v>
      </c>
      <c r="C106" s="27" t="s">
        <v>215</v>
      </c>
      <c r="D106" s="27" t="s">
        <v>216</v>
      </c>
      <c r="E106" s="28">
        <v>20180521</v>
      </c>
      <c r="F106" s="26">
        <v>55</v>
      </c>
      <c r="G106" s="32">
        <v>20464</v>
      </c>
      <c r="H106" s="25">
        <f t="shared" si="15"/>
        <v>12972.1296</v>
      </c>
      <c r="I106" s="37">
        <f t="shared" si="16"/>
        <v>8879.3296</v>
      </c>
      <c r="J106" s="38">
        <f t="shared" si="21"/>
        <v>2046.4</v>
      </c>
      <c r="K106" s="38">
        <f t="shared" si="22"/>
        <v>2046.4</v>
      </c>
      <c r="L106" s="8">
        <v>5480</v>
      </c>
    </row>
    <row r="107" s="1" customFormat="1" spans="1:12">
      <c r="A107" s="20">
        <v>102</v>
      </c>
      <c r="B107" s="26">
        <v>6855875031</v>
      </c>
      <c r="C107" s="27" t="s">
        <v>217</v>
      </c>
      <c r="D107" s="27" t="s">
        <v>218</v>
      </c>
      <c r="E107" s="28">
        <v>20180518</v>
      </c>
      <c r="F107" s="26">
        <v>55</v>
      </c>
      <c r="G107" s="32">
        <v>19617</v>
      </c>
      <c r="H107" s="25">
        <f t="shared" si="15"/>
        <v>12435.2163</v>
      </c>
      <c r="I107" s="37">
        <f t="shared" si="16"/>
        <v>8511.8163</v>
      </c>
      <c r="J107" s="38">
        <f t="shared" si="21"/>
        <v>1961.7</v>
      </c>
      <c r="K107" s="38">
        <f t="shared" si="22"/>
        <v>1961.7</v>
      </c>
      <c r="L107" s="8">
        <v>5199</v>
      </c>
    </row>
    <row r="108" s="1" customFormat="1" spans="1:12">
      <c r="A108" s="20">
        <v>103</v>
      </c>
      <c r="B108" s="26">
        <v>6854774496</v>
      </c>
      <c r="C108" s="27" t="s">
        <v>219</v>
      </c>
      <c r="D108" s="27" t="s">
        <v>220</v>
      </c>
      <c r="E108" s="28">
        <v>20180427</v>
      </c>
      <c r="F108" s="26">
        <v>55</v>
      </c>
      <c r="G108" s="32">
        <v>13982</v>
      </c>
      <c r="H108" s="25">
        <f t="shared" si="15"/>
        <v>8863.1898</v>
      </c>
      <c r="I108" s="37">
        <f t="shared" si="16"/>
        <v>6066.7898</v>
      </c>
      <c r="J108" s="38">
        <f t="shared" si="21"/>
        <v>1398.2</v>
      </c>
      <c r="K108" s="38">
        <f t="shared" si="22"/>
        <v>1398.2</v>
      </c>
      <c r="L108" s="8">
        <v>4442</v>
      </c>
    </row>
    <row r="109" s="1" customFormat="1" spans="1:12">
      <c r="A109" s="20">
        <v>104</v>
      </c>
      <c r="B109" s="26">
        <v>6836910663</v>
      </c>
      <c r="C109" s="27" t="s">
        <v>221</v>
      </c>
      <c r="D109" s="27" t="s">
        <v>222</v>
      </c>
      <c r="E109" s="28">
        <v>20170623</v>
      </c>
      <c r="F109" s="26">
        <v>100</v>
      </c>
      <c r="G109" s="32">
        <v>22171</v>
      </c>
      <c r="H109" s="25">
        <f t="shared" si="15"/>
        <v>10938.7969</v>
      </c>
      <c r="I109" s="37">
        <f t="shared" si="16"/>
        <v>9619.9969</v>
      </c>
      <c r="J109" s="38">
        <v>659.4</v>
      </c>
      <c r="K109" s="38">
        <v>659.4</v>
      </c>
      <c r="L109" s="8">
        <v>6594</v>
      </c>
    </row>
    <row r="110" s="1" customFormat="1" spans="1:12">
      <c r="A110" s="20">
        <v>105</v>
      </c>
      <c r="B110" s="26">
        <v>6854774917</v>
      </c>
      <c r="C110" s="27" t="s">
        <v>223</v>
      </c>
      <c r="D110" s="27" t="s">
        <v>224</v>
      </c>
      <c r="E110" s="28">
        <v>20180428</v>
      </c>
      <c r="F110" s="26">
        <v>55</v>
      </c>
      <c r="G110" s="32">
        <v>18038</v>
      </c>
      <c r="H110" s="25">
        <f t="shared" si="15"/>
        <v>11434.2882</v>
      </c>
      <c r="I110" s="37">
        <f t="shared" si="16"/>
        <v>7826.6882</v>
      </c>
      <c r="J110" s="38">
        <f t="shared" ref="J110:J112" si="23">G110*0.1</f>
        <v>1803.8</v>
      </c>
      <c r="K110" s="38">
        <f t="shared" ref="K110:K112" si="24">G110*0.1</f>
        <v>1803.8</v>
      </c>
      <c r="L110" s="8">
        <v>5255</v>
      </c>
    </row>
    <row r="111" s="1" customFormat="1" spans="1:12">
      <c r="A111" s="20">
        <v>106</v>
      </c>
      <c r="B111" s="26">
        <v>6853648299</v>
      </c>
      <c r="C111" s="27" t="s">
        <v>225</v>
      </c>
      <c r="D111" s="27" t="s">
        <v>226</v>
      </c>
      <c r="E111" s="28">
        <v>20180411</v>
      </c>
      <c r="F111" s="26">
        <v>80</v>
      </c>
      <c r="G111" s="32">
        <v>27855</v>
      </c>
      <c r="H111" s="25">
        <f t="shared" si="15"/>
        <v>17657.2845</v>
      </c>
      <c r="I111" s="37">
        <f t="shared" si="16"/>
        <v>12086.2845</v>
      </c>
      <c r="J111" s="38">
        <f t="shared" si="23"/>
        <v>2785.5</v>
      </c>
      <c r="K111" s="38">
        <f t="shared" si="24"/>
        <v>2785.5</v>
      </c>
      <c r="L111" s="8">
        <v>7740</v>
      </c>
    </row>
    <row r="112" s="1" customFormat="1" spans="1:12">
      <c r="A112" s="20">
        <v>107</v>
      </c>
      <c r="B112" s="26">
        <v>6854772546</v>
      </c>
      <c r="C112" s="27" t="s">
        <v>227</v>
      </c>
      <c r="D112" s="27" t="s">
        <v>228</v>
      </c>
      <c r="E112" s="28">
        <v>20180427</v>
      </c>
      <c r="F112" s="26">
        <v>55</v>
      </c>
      <c r="G112" s="32">
        <v>21086</v>
      </c>
      <c r="H112" s="25">
        <f t="shared" si="15"/>
        <v>13366.4154</v>
      </c>
      <c r="I112" s="37">
        <f t="shared" si="16"/>
        <v>9149.2154</v>
      </c>
      <c r="J112" s="38">
        <f t="shared" si="23"/>
        <v>2108.6</v>
      </c>
      <c r="K112" s="38">
        <f t="shared" si="24"/>
        <v>2108.6</v>
      </c>
      <c r="L112" s="8">
        <v>5987</v>
      </c>
    </row>
    <row r="113" s="1" customFormat="1" spans="1:12">
      <c r="A113" s="20">
        <v>108</v>
      </c>
      <c r="B113" s="26">
        <v>6837183826</v>
      </c>
      <c r="C113" s="27" t="s">
        <v>229</v>
      </c>
      <c r="D113" s="27" t="s">
        <v>230</v>
      </c>
      <c r="E113" s="28">
        <v>20170626</v>
      </c>
      <c r="F113" s="26">
        <v>100</v>
      </c>
      <c r="G113" s="32">
        <v>32506</v>
      </c>
      <c r="H113" s="25">
        <f t="shared" si="15"/>
        <v>15832.3534</v>
      </c>
      <c r="I113" s="37">
        <f t="shared" si="16"/>
        <v>14104.3534</v>
      </c>
      <c r="J113" s="38">
        <v>864</v>
      </c>
      <c r="K113" s="38">
        <v>864</v>
      </c>
      <c r="L113" s="8">
        <v>8640</v>
      </c>
    </row>
    <row r="114" s="1" customFormat="1" spans="1:12">
      <c r="A114" s="20">
        <v>109</v>
      </c>
      <c r="B114" s="26">
        <v>6847743357</v>
      </c>
      <c r="C114" s="27" t="s">
        <v>231</v>
      </c>
      <c r="D114" s="27" t="s">
        <v>232</v>
      </c>
      <c r="E114" s="28">
        <v>20171219</v>
      </c>
      <c r="F114" s="26">
        <v>55</v>
      </c>
      <c r="G114" s="32">
        <v>20288</v>
      </c>
      <c r="H114" s="25">
        <f t="shared" si="15"/>
        <v>12860.5632</v>
      </c>
      <c r="I114" s="37">
        <f t="shared" si="16"/>
        <v>8802.9632</v>
      </c>
      <c r="J114" s="38">
        <f t="shared" ref="J114:J121" si="25">G114*0.1</f>
        <v>2028.8</v>
      </c>
      <c r="K114" s="38">
        <f t="shared" ref="K114:K121" si="26">G114*0.1</f>
        <v>2028.8</v>
      </c>
      <c r="L114" s="8">
        <v>5659</v>
      </c>
    </row>
    <row r="115" s="1" customFormat="1" spans="1:12">
      <c r="A115" s="20">
        <v>110</v>
      </c>
      <c r="B115" s="46">
        <v>6831273776</v>
      </c>
      <c r="C115" s="27" t="s">
        <v>233</v>
      </c>
      <c r="D115" s="27" t="s">
        <v>234</v>
      </c>
      <c r="E115" s="28">
        <v>20170302</v>
      </c>
      <c r="F115" s="26">
        <v>30</v>
      </c>
      <c r="G115" s="32">
        <v>8587</v>
      </c>
      <c r="H115" s="25">
        <f t="shared" si="15"/>
        <v>3725.8993</v>
      </c>
      <c r="I115" s="37">
        <f t="shared" si="16"/>
        <v>3725.8993</v>
      </c>
      <c r="J115" s="38">
        <v>0</v>
      </c>
      <c r="K115" s="38">
        <v>0</v>
      </c>
      <c r="L115" s="8">
        <v>3002</v>
      </c>
    </row>
    <row r="116" s="1" customFormat="1" spans="1:12">
      <c r="A116" s="20">
        <v>111</v>
      </c>
      <c r="B116" s="26">
        <v>6847743399</v>
      </c>
      <c r="C116" s="27" t="s">
        <v>235</v>
      </c>
      <c r="D116" s="27" t="s">
        <v>236</v>
      </c>
      <c r="E116" s="28">
        <v>20171219</v>
      </c>
      <c r="F116" s="26">
        <v>55</v>
      </c>
      <c r="G116" s="32">
        <v>19004</v>
      </c>
      <c r="H116" s="25">
        <f t="shared" si="15"/>
        <v>12046.6356</v>
      </c>
      <c r="I116" s="37">
        <f t="shared" si="16"/>
        <v>8245.8356</v>
      </c>
      <c r="J116" s="38">
        <f t="shared" si="25"/>
        <v>1900.4</v>
      </c>
      <c r="K116" s="38">
        <f t="shared" si="26"/>
        <v>1900.4</v>
      </c>
      <c r="L116" s="8">
        <v>6015</v>
      </c>
    </row>
    <row r="117" s="1" customFormat="1" spans="1:12">
      <c r="A117" s="20">
        <v>112</v>
      </c>
      <c r="B117" s="26">
        <v>6854775499</v>
      </c>
      <c r="C117" s="27" t="s">
        <v>237</v>
      </c>
      <c r="D117" s="27" t="s">
        <v>238</v>
      </c>
      <c r="E117" s="28">
        <v>20180427</v>
      </c>
      <c r="F117" s="26">
        <v>80</v>
      </c>
      <c r="G117" s="32">
        <v>29077</v>
      </c>
      <c r="H117" s="25">
        <f t="shared" si="15"/>
        <v>18431.9103</v>
      </c>
      <c r="I117" s="37">
        <f t="shared" si="16"/>
        <v>12616.5103</v>
      </c>
      <c r="J117" s="38">
        <f t="shared" si="25"/>
        <v>2907.7</v>
      </c>
      <c r="K117" s="38">
        <f t="shared" si="26"/>
        <v>2907.7</v>
      </c>
      <c r="L117" s="8">
        <v>8021</v>
      </c>
    </row>
    <row r="118" s="1" customFormat="1" spans="1:12">
      <c r="A118" s="20">
        <v>113</v>
      </c>
      <c r="B118" s="26">
        <v>6851406695</v>
      </c>
      <c r="C118" s="27" t="s">
        <v>239</v>
      </c>
      <c r="D118" s="27" t="s">
        <v>238</v>
      </c>
      <c r="E118" s="28">
        <v>20180212</v>
      </c>
      <c r="F118" s="26">
        <v>5600</v>
      </c>
      <c r="G118" s="32">
        <v>1980960</v>
      </c>
      <c r="H118" s="25">
        <f t="shared" si="15"/>
        <v>1255730.544</v>
      </c>
      <c r="I118" s="37">
        <f t="shared" si="16"/>
        <v>859538.544</v>
      </c>
      <c r="J118" s="38">
        <f t="shared" si="25"/>
        <v>198096</v>
      </c>
      <c r="K118" s="38">
        <f t="shared" si="26"/>
        <v>198096</v>
      </c>
      <c r="L118" s="8">
        <v>545600</v>
      </c>
    </row>
    <row r="119" s="1" customFormat="1" spans="1:12">
      <c r="A119" s="20">
        <v>114</v>
      </c>
      <c r="B119" s="26">
        <v>6855499671</v>
      </c>
      <c r="C119" s="27" t="s">
        <v>240</v>
      </c>
      <c r="D119" s="27" t="s">
        <v>241</v>
      </c>
      <c r="E119" s="28">
        <v>20180514</v>
      </c>
      <c r="F119" s="26">
        <v>55</v>
      </c>
      <c r="G119" s="32">
        <v>20080</v>
      </c>
      <c r="H119" s="25">
        <f t="shared" si="15"/>
        <v>12728.712</v>
      </c>
      <c r="I119" s="37">
        <f t="shared" si="16"/>
        <v>8712.712</v>
      </c>
      <c r="J119" s="38">
        <f t="shared" si="25"/>
        <v>2008</v>
      </c>
      <c r="K119" s="38">
        <f t="shared" si="26"/>
        <v>2008</v>
      </c>
      <c r="L119" s="8">
        <v>5696</v>
      </c>
    </row>
    <row r="120" s="1" customFormat="1" spans="1:12">
      <c r="A120" s="20">
        <v>115</v>
      </c>
      <c r="B120" s="26">
        <v>6854775516</v>
      </c>
      <c r="C120" s="27" t="s">
        <v>242</v>
      </c>
      <c r="D120" s="27" t="s">
        <v>243</v>
      </c>
      <c r="E120" s="28">
        <v>20180427</v>
      </c>
      <c r="F120" s="26">
        <v>80</v>
      </c>
      <c r="G120" s="32">
        <v>27745</v>
      </c>
      <c r="H120" s="25">
        <f t="shared" si="15"/>
        <v>17587.5555</v>
      </c>
      <c r="I120" s="37">
        <f t="shared" si="16"/>
        <v>12038.5555</v>
      </c>
      <c r="J120" s="38">
        <f t="shared" si="25"/>
        <v>2774.5</v>
      </c>
      <c r="K120" s="38">
        <f t="shared" si="26"/>
        <v>2774.5</v>
      </c>
      <c r="L120" s="8">
        <v>5422</v>
      </c>
    </row>
    <row r="121" s="1" customFormat="1" spans="1:12">
      <c r="A121" s="20">
        <v>116</v>
      </c>
      <c r="B121" s="26">
        <v>6855191304</v>
      </c>
      <c r="C121" s="27" t="s">
        <v>244</v>
      </c>
      <c r="D121" s="27" t="s">
        <v>245</v>
      </c>
      <c r="E121" s="28">
        <v>20180514</v>
      </c>
      <c r="F121" s="26">
        <v>55</v>
      </c>
      <c r="G121" s="32">
        <v>21027</v>
      </c>
      <c r="H121" s="25">
        <f t="shared" si="15"/>
        <v>13329.0153</v>
      </c>
      <c r="I121" s="37">
        <f t="shared" si="16"/>
        <v>9123.6153</v>
      </c>
      <c r="J121" s="38">
        <f t="shared" si="25"/>
        <v>2102.7</v>
      </c>
      <c r="K121" s="38">
        <f t="shared" si="26"/>
        <v>2102.7</v>
      </c>
      <c r="L121" s="8">
        <v>5834</v>
      </c>
    </row>
    <row r="122" s="1" customFormat="1" spans="1:12">
      <c r="A122" s="20">
        <v>117</v>
      </c>
      <c r="B122" s="26">
        <v>6837183666</v>
      </c>
      <c r="C122" s="27" t="s">
        <v>246</v>
      </c>
      <c r="D122" s="27" t="s">
        <v>247</v>
      </c>
      <c r="E122" s="28">
        <v>20170626</v>
      </c>
      <c r="F122" s="26">
        <v>60</v>
      </c>
      <c r="G122" s="32">
        <v>13339</v>
      </c>
      <c r="H122" s="25">
        <f t="shared" si="15"/>
        <v>6854.1921</v>
      </c>
      <c r="I122" s="37">
        <f t="shared" si="16"/>
        <v>5787.7921</v>
      </c>
      <c r="J122" s="38">
        <v>533.2</v>
      </c>
      <c r="K122" s="38">
        <v>533.2</v>
      </c>
      <c r="L122" s="8">
        <v>5332</v>
      </c>
    </row>
    <row r="123" s="1" customFormat="1" spans="1:12">
      <c r="A123" s="20">
        <v>118</v>
      </c>
      <c r="B123" s="26">
        <v>6855189219</v>
      </c>
      <c r="C123" s="27" t="s">
        <v>248</v>
      </c>
      <c r="D123" s="27" t="s">
        <v>249</v>
      </c>
      <c r="E123" s="28">
        <v>20180514</v>
      </c>
      <c r="F123" s="26">
        <v>55</v>
      </c>
      <c r="G123" s="32">
        <v>19035</v>
      </c>
      <c r="H123" s="25">
        <f t="shared" si="15"/>
        <v>12066.2865</v>
      </c>
      <c r="I123" s="37">
        <f t="shared" si="16"/>
        <v>8259.2865</v>
      </c>
      <c r="J123" s="38">
        <f t="shared" ref="J123:J128" si="27">G123*0.1</f>
        <v>1903.5</v>
      </c>
      <c r="K123" s="38">
        <f t="shared" ref="K123:K128" si="28">G123*0.1</f>
        <v>1903.5</v>
      </c>
      <c r="L123" s="8">
        <v>5496</v>
      </c>
    </row>
    <row r="124" s="1" customFormat="1" spans="1:12">
      <c r="A124" s="20">
        <v>119</v>
      </c>
      <c r="B124" s="26">
        <v>6853736585</v>
      </c>
      <c r="C124" s="27" t="s">
        <v>250</v>
      </c>
      <c r="D124" s="27" t="s">
        <v>251</v>
      </c>
      <c r="E124" s="28">
        <v>20180412</v>
      </c>
      <c r="F124" s="26">
        <v>55</v>
      </c>
      <c r="G124" s="32">
        <v>21985</v>
      </c>
      <c r="H124" s="25">
        <f t="shared" si="15"/>
        <v>13936.2915</v>
      </c>
      <c r="I124" s="37">
        <f t="shared" si="16"/>
        <v>9539.2915</v>
      </c>
      <c r="J124" s="38">
        <f t="shared" si="27"/>
        <v>2198.5</v>
      </c>
      <c r="K124" s="38">
        <f t="shared" si="28"/>
        <v>2198.5</v>
      </c>
      <c r="L124" s="8">
        <v>6388</v>
      </c>
    </row>
    <row r="125" s="1" customFormat="1" spans="1:12">
      <c r="A125" s="20">
        <v>120</v>
      </c>
      <c r="B125" s="26">
        <v>6854775095</v>
      </c>
      <c r="C125" s="27" t="s">
        <v>252</v>
      </c>
      <c r="D125" s="27" t="s">
        <v>253</v>
      </c>
      <c r="E125" s="28">
        <v>20180428</v>
      </c>
      <c r="F125" s="26">
        <v>55</v>
      </c>
      <c r="G125" s="32">
        <v>19489</v>
      </c>
      <c r="H125" s="25">
        <f t="shared" si="15"/>
        <v>12354.0771</v>
      </c>
      <c r="I125" s="37">
        <f t="shared" si="16"/>
        <v>8456.2771</v>
      </c>
      <c r="J125" s="38">
        <f t="shared" si="27"/>
        <v>1948.9</v>
      </c>
      <c r="K125" s="38">
        <f t="shared" si="28"/>
        <v>1948.9</v>
      </c>
      <c r="L125" s="8">
        <v>5487</v>
      </c>
    </row>
    <row r="126" s="1" customFormat="1" spans="1:12">
      <c r="A126" s="20">
        <v>121</v>
      </c>
      <c r="B126" s="47" t="s">
        <v>254</v>
      </c>
      <c r="C126" s="27" t="s">
        <v>255</v>
      </c>
      <c r="D126" s="27" t="s">
        <v>256</v>
      </c>
      <c r="E126" s="48">
        <v>20180704</v>
      </c>
      <c r="F126" s="26">
        <v>55</v>
      </c>
      <c r="G126" s="32">
        <v>19412</v>
      </c>
      <c r="H126" s="25">
        <f t="shared" si="15"/>
        <v>12305.2668</v>
      </c>
      <c r="I126" s="37">
        <f t="shared" si="16"/>
        <v>8422.8668</v>
      </c>
      <c r="J126" s="38">
        <f t="shared" si="27"/>
        <v>1941.2</v>
      </c>
      <c r="K126" s="38">
        <f t="shared" si="28"/>
        <v>1941.2</v>
      </c>
      <c r="L126" s="8">
        <v>5521</v>
      </c>
    </row>
    <row r="127" s="1" customFormat="1" spans="1:12">
      <c r="A127" s="20">
        <v>122</v>
      </c>
      <c r="B127" s="26">
        <v>6853736093</v>
      </c>
      <c r="C127" s="27" t="s">
        <v>257</v>
      </c>
      <c r="D127" s="27" t="s">
        <v>258</v>
      </c>
      <c r="E127" s="28">
        <v>20180412</v>
      </c>
      <c r="F127" s="26">
        <v>55</v>
      </c>
      <c r="G127" s="32">
        <v>21648</v>
      </c>
      <c r="H127" s="25">
        <f t="shared" si="15"/>
        <v>13722.6672</v>
      </c>
      <c r="I127" s="37">
        <f t="shared" si="16"/>
        <v>9393.0672</v>
      </c>
      <c r="J127" s="38">
        <f t="shared" si="27"/>
        <v>2164.8</v>
      </c>
      <c r="K127" s="38">
        <f t="shared" si="28"/>
        <v>2164.8</v>
      </c>
      <c r="L127" s="8">
        <v>6142</v>
      </c>
    </row>
    <row r="128" s="1" customFormat="1" spans="1:12">
      <c r="A128" s="20">
        <v>123</v>
      </c>
      <c r="B128" s="31">
        <v>6858343043</v>
      </c>
      <c r="C128" s="29" t="s">
        <v>259</v>
      </c>
      <c r="D128" s="27" t="s">
        <v>260</v>
      </c>
      <c r="E128" s="27" t="s">
        <v>174</v>
      </c>
      <c r="F128" s="31">
        <v>25</v>
      </c>
      <c r="G128" s="32">
        <v>8641</v>
      </c>
      <c r="H128" s="25">
        <f t="shared" si="15"/>
        <v>5477.5299</v>
      </c>
      <c r="I128" s="37">
        <f t="shared" si="16"/>
        <v>3749.3299</v>
      </c>
      <c r="J128" s="38">
        <f t="shared" si="27"/>
        <v>864.1</v>
      </c>
      <c r="K128" s="38">
        <f t="shared" si="28"/>
        <v>864.1</v>
      </c>
      <c r="L128" s="8">
        <v>2396</v>
      </c>
    </row>
    <row r="129" s="3" customFormat="1" spans="1:12">
      <c r="A129" s="20">
        <v>124</v>
      </c>
      <c r="B129" s="52">
        <v>6837185200</v>
      </c>
      <c r="C129" s="53" t="s">
        <v>261</v>
      </c>
      <c r="D129" s="53" t="s">
        <v>262</v>
      </c>
      <c r="E129" s="28">
        <v>20170627</v>
      </c>
      <c r="F129" s="52">
        <v>84</v>
      </c>
      <c r="G129" s="20">
        <v>27402</v>
      </c>
      <c r="H129" s="25">
        <f t="shared" si="15"/>
        <v>13489.9278</v>
      </c>
      <c r="I129" s="37">
        <f t="shared" si="16"/>
        <v>11889.7278</v>
      </c>
      <c r="J129" s="38">
        <v>800.1</v>
      </c>
      <c r="K129" s="38">
        <v>800.1</v>
      </c>
      <c r="L129" s="8">
        <v>8001</v>
      </c>
    </row>
    <row r="130" s="3" customFormat="1" spans="1:12">
      <c r="A130" s="20">
        <v>125</v>
      </c>
      <c r="B130" s="52">
        <v>6855732282</v>
      </c>
      <c r="C130" s="53" t="s">
        <v>263</v>
      </c>
      <c r="D130" s="53" t="s">
        <v>264</v>
      </c>
      <c r="E130" s="28">
        <v>20180516</v>
      </c>
      <c r="F130" s="52">
        <v>100</v>
      </c>
      <c r="G130" s="20">
        <v>37944</v>
      </c>
      <c r="H130" s="25">
        <f t="shared" si="15"/>
        <v>24052.7016</v>
      </c>
      <c r="I130" s="37">
        <f t="shared" si="16"/>
        <v>16463.9016</v>
      </c>
      <c r="J130" s="38">
        <f>G130*0.1</f>
        <v>3794.4</v>
      </c>
      <c r="K130" s="38">
        <f>G130*0.1</f>
        <v>3794.4</v>
      </c>
      <c r="L130" s="8">
        <v>10834</v>
      </c>
    </row>
    <row r="131" s="3" customFormat="1" spans="1:12">
      <c r="A131" s="20">
        <v>126</v>
      </c>
      <c r="B131" s="52">
        <v>6837046062</v>
      </c>
      <c r="C131" s="53" t="s">
        <v>265</v>
      </c>
      <c r="D131" s="53" t="s">
        <v>266</v>
      </c>
      <c r="E131" s="28">
        <v>20170628</v>
      </c>
      <c r="F131" s="52">
        <v>65</v>
      </c>
      <c r="G131" s="20">
        <v>17766</v>
      </c>
      <c r="H131" s="25">
        <f t="shared" si="15"/>
        <v>8792.6674</v>
      </c>
      <c r="I131" s="37">
        <f t="shared" si="16"/>
        <v>7708.6674</v>
      </c>
      <c r="J131" s="38">
        <v>542</v>
      </c>
      <c r="K131" s="38">
        <v>542</v>
      </c>
      <c r="L131" s="8">
        <v>5420</v>
      </c>
    </row>
    <row r="132" s="3" customFormat="1" spans="1:12">
      <c r="A132" s="20">
        <v>127</v>
      </c>
      <c r="B132" s="52">
        <v>6836949575</v>
      </c>
      <c r="C132" s="53" t="s">
        <v>267</v>
      </c>
      <c r="D132" s="53" t="s">
        <v>268</v>
      </c>
      <c r="E132" s="28">
        <v>20170622</v>
      </c>
      <c r="F132" s="52">
        <v>35</v>
      </c>
      <c r="G132" s="20">
        <v>10360</v>
      </c>
      <c r="H132" s="25">
        <f t="shared" si="15"/>
        <v>5087.204</v>
      </c>
      <c r="I132" s="37">
        <f t="shared" si="16"/>
        <v>4495.204</v>
      </c>
      <c r="J132" s="38">
        <v>296</v>
      </c>
      <c r="K132" s="38">
        <v>296</v>
      </c>
      <c r="L132" s="8">
        <v>2960</v>
      </c>
    </row>
    <row r="133" s="1" customFormat="1" spans="1:12">
      <c r="A133" s="20">
        <v>128</v>
      </c>
      <c r="B133" s="26">
        <v>6837173652</v>
      </c>
      <c r="C133" s="27" t="s">
        <v>269</v>
      </c>
      <c r="D133" s="27" t="s">
        <v>270</v>
      </c>
      <c r="E133" s="28">
        <v>20170627</v>
      </c>
      <c r="F133" s="26">
        <v>60</v>
      </c>
      <c r="G133" s="32">
        <v>16764</v>
      </c>
      <c r="H133" s="25">
        <f t="shared" si="15"/>
        <v>8261.0996</v>
      </c>
      <c r="I133" s="37">
        <f t="shared" si="16"/>
        <v>7273.8996</v>
      </c>
      <c r="J133" s="38">
        <v>493.6</v>
      </c>
      <c r="K133" s="38">
        <v>493.6</v>
      </c>
      <c r="L133" s="8">
        <v>4936</v>
      </c>
    </row>
    <row r="134" s="1" customFormat="1" spans="1:12">
      <c r="A134" s="20">
        <v>129</v>
      </c>
      <c r="B134" s="26">
        <v>6837182432</v>
      </c>
      <c r="C134" s="27" t="s">
        <v>271</v>
      </c>
      <c r="D134" s="27" t="s">
        <v>272</v>
      </c>
      <c r="E134" s="28">
        <v>20170627</v>
      </c>
      <c r="F134" s="26">
        <v>80</v>
      </c>
      <c r="G134" s="32">
        <v>29060</v>
      </c>
      <c r="H134" s="25">
        <f t="shared" ref="H134:H197" si="29">I134+J134+K134</f>
        <v>14180.934</v>
      </c>
      <c r="I134" s="37">
        <f t="shared" ref="I134:I197" si="30">G134*0.4339</f>
        <v>12609.134</v>
      </c>
      <c r="J134" s="38">
        <v>785.9</v>
      </c>
      <c r="K134" s="38">
        <v>785.9</v>
      </c>
      <c r="L134" s="8">
        <v>7859</v>
      </c>
    </row>
    <row r="135" s="1" customFormat="1" spans="1:12">
      <c r="A135" s="20">
        <v>130</v>
      </c>
      <c r="B135" s="26">
        <v>6837176260</v>
      </c>
      <c r="C135" s="27" t="s">
        <v>273</v>
      </c>
      <c r="D135" s="27" t="s">
        <v>274</v>
      </c>
      <c r="E135" s="28">
        <v>20170627</v>
      </c>
      <c r="F135" s="26">
        <v>100</v>
      </c>
      <c r="G135" s="32">
        <v>30459</v>
      </c>
      <c r="H135" s="25">
        <f t="shared" si="29"/>
        <v>14935.1601</v>
      </c>
      <c r="I135" s="37">
        <f t="shared" si="30"/>
        <v>13216.1601</v>
      </c>
      <c r="J135" s="38">
        <v>859.5</v>
      </c>
      <c r="K135" s="38">
        <v>859.5</v>
      </c>
      <c r="L135" s="8">
        <v>8595</v>
      </c>
    </row>
    <row r="136" s="2" customFormat="1" ht="24" spans="1:12">
      <c r="A136" s="39">
        <v>131</v>
      </c>
      <c r="B136" s="44" t="s">
        <v>275</v>
      </c>
      <c r="C136" s="41" t="s">
        <v>276</v>
      </c>
      <c r="D136" s="41" t="s">
        <v>277</v>
      </c>
      <c r="E136" s="45">
        <v>20180831</v>
      </c>
      <c r="F136" s="40">
        <v>1000</v>
      </c>
      <c r="G136" s="43">
        <v>251832</v>
      </c>
      <c r="H136" s="54">
        <f t="shared" si="29"/>
        <v>159636.3048</v>
      </c>
      <c r="I136" s="49">
        <f t="shared" si="30"/>
        <v>109269.9048</v>
      </c>
      <c r="J136" s="50">
        <f>G136*0.1</f>
        <v>25183.2</v>
      </c>
      <c r="K136" s="50">
        <f>G136*0.1</f>
        <v>25183.2</v>
      </c>
      <c r="L136" s="51">
        <v>73250</v>
      </c>
    </row>
    <row r="137" s="1" customFormat="1" spans="1:12">
      <c r="A137" s="20">
        <v>132</v>
      </c>
      <c r="B137" s="26">
        <v>6837182533</v>
      </c>
      <c r="C137" s="27" t="s">
        <v>278</v>
      </c>
      <c r="D137" s="27" t="s">
        <v>279</v>
      </c>
      <c r="E137" s="28">
        <v>20170627</v>
      </c>
      <c r="F137" s="26">
        <v>100</v>
      </c>
      <c r="G137" s="32">
        <v>36131</v>
      </c>
      <c r="H137" s="25">
        <f t="shared" si="29"/>
        <v>17721.8409</v>
      </c>
      <c r="I137" s="37">
        <f t="shared" si="30"/>
        <v>15677.2409</v>
      </c>
      <c r="J137" s="38">
        <v>1022.3</v>
      </c>
      <c r="K137" s="38">
        <v>1022.3</v>
      </c>
      <c r="L137" s="8">
        <v>10223</v>
      </c>
    </row>
    <row r="138" s="1" customFormat="1" spans="1:12">
      <c r="A138" s="20">
        <v>133</v>
      </c>
      <c r="B138" s="26">
        <v>6837179764</v>
      </c>
      <c r="C138" s="27" t="s">
        <v>280</v>
      </c>
      <c r="D138" s="27" t="s">
        <v>281</v>
      </c>
      <c r="E138" s="28">
        <v>20170627</v>
      </c>
      <c r="F138" s="26">
        <v>100</v>
      </c>
      <c r="G138" s="32">
        <v>18241</v>
      </c>
      <c r="H138" s="25">
        <f t="shared" si="29"/>
        <v>9419.5699</v>
      </c>
      <c r="I138" s="37">
        <f t="shared" si="30"/>
        <v>7914.7699</v>
      </c>
      <c r="J138" s="38">
        <v>752.4</v>
      </c>
      <c r="K138" s="38">
        <v>752.4</v>
      </c>
      <c r="L138" s="8">
        <v>7524</v>
      </c>
    </row>
    <row r="139" s="1" customFormat="1" spans="1:12">
      <c r="A139" s="20">
        <v>134</v>
      </c>
      <c r="B139" s="26">
        <v>6837184047</v>
      </c>
      <c r="C139" s="27" t="s">
        <v>282</v>
      </c>
      <c r="D139" s="27" t="s">
        <v>283</v>
      </c>
      <c r="E139" s="28">
        <v>20170628</v>
      </c>
      <c r="F139" s="26">
        <v>50</v>
      </c>
      <c r="G139" s="32">
        <v>13813</v>
      </c>
      <c r="H139" s="25">
        <f t="shared" si="29"/>
        <v>6862.2607</v>
      </c>
      <c r="I139" s="37">
        <f t="shared" si="30"/>
        <v>5993.4607</v>
      </c>
      <c r="J139" s="38">
        <v>434.4</v>
      </c>
      <c r="K139" s="38">
        <v>434.4</v>
      </c>
      <c r="L139" s="8">
        <v>4344</v>
      </c>
    </row>
    <row r="140" s="1" customFormat="1" spans="1:12">
      <c r="A140" s="20">
        <v>135</v>
      </c>
      <c r="B140" s="26">
        <v>6834362983</v>
      </c>
      <c r="C140" s="27" t="s">
        <v>284</v>
      </c>
      <c r="D140" s="27" t="s">
        <v>285</v>
      </c>
      <c r="E140" s="28">
        <v>20170511</v>
      </c>
      <c r="F140" s="26">
        <v>44</v>
      </c>
      <c r="G140" s="32">
        <v>14901</v>
      </c>
      <c r="H140" s="25">
        <f t="shared" si="29"/>
        <v>6465.5439</v>
      </c>
      <c r="I140" s="37">
        <f t="shared" si="30"/>
        <v>6465.5439</v>
      </c>
      <c r="J140" s="38">
        <v>0</v>
      </c>
      <c r="K140" s="38">
        <v>0</v>
      </c>
      <c r="L140" s="8">
        <v>3233</v>
      </c>
    </row>
    <row r="141" s="1" customFormat="1" spans="1:12">
      <c r="A141" s="20">
        <v>136</v>
      </c>
      <c r="B141" s="26">
        <v>6834371516</v>
      </c>
      <c r="C141" s="29" t="s">
        <v>286</v>
      </c>
      <c r="D141" s="27" t="s">
        <v>285</v>
      </c>
      <c r="E141" s="28">
        <v>20170511</v>
      </c>
      <c r="F141" s="26">
        <v>16</v>
      </c>
      <c r="G141" s="32">
        <v>5791</v>
      </c>
      <c r="H141" s="25">
        <f t="shared" si="29"/>
        <v>2512.7149</v>
      </c>
      <c r="I141" s="37">
        <f t="shared" si="30"/>
        <v>2512.7149</v>
      </c>
      <c r="J141" s="38">
        <v>0</v>
      </c>
      <c r="K141" s="38">
        <v>0</v>
      </c>
      <c r="L141" s="8">
        <v>1710</v>
      </c>
    </row>
    <row r="142" s="1" customFormat="1" spans="1:12">
      <c r="A142" s="20">
        <v>137</v>
      </c>
      <c r="B142" s="26">
        <v>6837165400</v>
      </c>
      <c r="C142" s="27" t="s">
        <v>287</v>
      </c>
      <c r="D142" s="27" t="s">
        <v>288</v>
      </c>
      <c r="E142" s="28">
        <v>20170628</v>
      </c>
      <c r="F142" s="26">
        <v>70</v>
      </c>
      <c r="G142" s="32">
        <v>22465</v>
      </c>
      <c r="H142" s="25">
        <f t="shared" si="29"/>
        <v>11044.3635</v>
      </c>
      <c r="I142" s="37">
        <f t="shared" si="30"/>
        <v>9747.5635</v>
      </c>
      <c r="J142" s="38">
        <v>648.4</v>
      </c>
      <c r="K142" s="38">
        <v>648.4</v>
      </c>
      <c r="L142" s="8">
        <v>6484</v>
      </c>
    </row>
    <row r="143" s="1" customFormat="1" spans="1:12">
      <c r="A143" s="20">
        <v>138</v>
      </c>
      <c r="B143" s="26">
        <v>6833840947</v>
      </c>
      <c r="C143" s="27" t="s">
        <v>289</v>
      </c>
      <c r="D143" s="27" t="s">
        <v>290</v>
      </c>
      <c r="E143" s="28">
        <v>20170503</v>
      </c>
      <c r="F143" s="26">
        <v>40</v>
      </c>
      <c r="G143" s="32">
        <v>13560</v>
      </c>
      <c r="H143" s="25">
        <f t="shared" si="29"/>
        <v>5883.684</v>
      </c>
      <c r="I143" s="37">
        <f t="shared" si="30"/>
        <v>5883.684</v>
      </c>
      <c r="J143" s="38">
        <v>0</v>
      </c>
      <c r="K143" s="38">
        <v>0</v>
      </c>
      <c r="L143" s="8">
        <v>4027</v>
      </c>
    </row>
    <row r="144" s="1" customFormat="1" spans="1:12">
      <c r="A144" s="20">
        <v>139</v>
      </c>
      <c r="B144" s="26">
        <v>6837184034</v>
      </c>
      <c r="C144" s="27" t="s">
        <v>291</v>
      </c>
      <c r="D144" s="27" t="s">
        <v>292</v>
      </c>
      <c r="E144" s="28">
        <v>20170628</v>
      </c>
      <c r="F144" s="26">
        <v>80</v>
      </c>
      <c r="G144" s="32">
        <v>25732</v>
      </c>
      <c r="H144" s="25">
        <f t="shared" si="29"/>
        <v>12660.9148</v>
      </c>
      <c r="I144" s="37">
        <f t="shared" si="30"/>
        <v>11165.1148</v>
      </c>
      <c r="J144" s="38">
        <v>747.9</v>
      </c>
      <c r="K144" s="38">
        <v>747.9</v>
      </c>
      <c r="L144" s="8">
        <v>7479</v>
      </c>
    </row>
    <row r="145" s="1" customFormat="1" spans="1:12">
      <c r="A145" s="20">
        <v>140</v>
      </c>
      <c r="B145" s="26">
        <v>6851246592</v>
      </c>
      <c r="C145" s="27" t="s">
        <v>293</v>
      </c>
      <c r="D145" s="27" t="s">
        <v>292</v>
      </c>
      <c r="E145" s="28">
        <v>20180211</v>
      </c>
      <c r="F145" s="26">
        <v>20</v>
      </c>
      <c r="G145" s="32">
        <v>5979</v>
      </c>
      <c r="H145" s="25">
        <f t="shared" si="29"/>
        <v>3790.0881</v>
      </c>
      <c r="I145" s="37">
        <f t="shared" si="30"/>
        <v>2594.2881</v>
      </c>
      <c r="J145" s="38">
        <f t="shared" ref="J145:J155" si="31">G145*0.1</f>
        <v>597.9</v>
      </c>
      <c r="K145" s="38">
        <f t="shared" ref="K145:K155" si="32">G145*0.1</f>
        <v>597.9</v>
      </c>
      <c r="L145" s="8">
        <v>2136</v>
      </c>
    </row>
    <row r="146" s="1" customFormat="1" spans="1:12">
      <c r="A146" s="20">
        <v>141</v>
      </c>
      <c r="B146" s="29">
        <v>6863123375</v>
      </c>
      <c r="C146" s="29" t="s">
        <v>294</v>
      </c>
      <c r="D146" s="27" t="s">
        <v>292</v>
      </c>
      <c r="E146" s="27" t="s">
        <v>295</v>
      </c>
      <c r="F146" s="31">
        <v>38.5</v>
      </c>
      <c r="G146" s="32">
        <v>9673</v>
      </c>
      <c r="H146" s="25">
        <f t="shared" si="29"/>
        <v>6131.7147</v>
      </c>
      <c r="I146" s="37">
        <f t="shared" si="30"/>
        <v>4197.1147</v>
      </c>
      <c r="J146" s="38">
        <f t="shared" si="31"/>
        <v>967.3</v>
      </c>
      <c r="K146" s="38">
        <f t="shared" si="32"/>
        <v>967.3</v>
      </c>
      <c r="L146" s="8">
        <v>1166</v>
      </c>
    </row>
    <row r="147" s="1" customFormat="1" spans="1:12">
      <c r="A147" s="20">
        <v>142</v>
      </c>
      <c r="B147" s="26">
        <v>6837183943</v>
      </c>
      <c r="C147" s="27" t="s">
        <v>296</v>
      </c>
      <c r="D147" s="27" t="s">
        <v>297</v>
      </c>
      <c r="E147" s="28">
        <v>20170628</v>
      </c>
      <c r="F147" s="26">
        <v>50</v>
      </c>
      <c r="G147" s="32">
        <v>13889</v>
      </c>
      <c r="H147" s="25">
        <f t="shared" si="29"/>
        <v>6834.4371</v>
      </c>
      <c r="I147" s="37">
        <f t="shared" si="30"/>
        <v>6026.4371</v>
      </c>
      <c r="J147" s="38">
        <v>404</v>
      </c>
      <c r="K147" s="38">
        <v>404</v>
      </c>
      <c r="L147" s="8">
        <v>4040</v>
      </c>
    </row>
    <row r="148" s="1" customFormat="1" spans="1:12">
      <c r="A148" s="20">
        <v>143</v>
      </c>
      <c r="B148" s="26">
        <v>6837183998</v>
      </c>
      <c r="C148" s="27" t="s">
        <v>298</v>
      </c>
      <c r="D148" s="27" t="s">
        <v>299</v>
      </c>
      <c r="E148" s="28">
        <v>20170628</v>
      </c>
      <c r="F148" s="26">
        <v>60</v>
      </c>
      <c r="G148" s="32">
        <v>19368</v>
      </c>
      <c r="H148" s="25">
        <f t="shared" si="29"/>
        <v>9484.5752</v>
      </c>
      <c r="I148" s="37">
        <f t="shared" si="30"/>
        <v>8403.7752</v>
      </c>
      <c r="J148" s="38">
        <v>540.4</v>
      </c>
      <c r="K148" s="38">
        <v>540.4</v>
      </c>
      <c r="L148" s="8">
        <v>5404</v>
      </c>
    </row>
    <row r="149" s="1" customFormat="1" ht="24" spans="1:12">
      <c r="A149" s="20">
        <v>144</v>
      </c>
      <c r="B149" s="26">
        <v>6855948580</v>
      </c>
      <c r="C149" s="27" t="s">
        <v>300</v>
      </c>
      <c r="D149" s="27" t="s">
        <v>301</v>
      </c>
      <c r="E149" s="28">
        <v>20180518</v>
      </c>
      <c r="F149" s="26">
        <v>340</v>
      </c>
      <c r="G149" s="32">
        <v>77323</v>
      </c>
      <c r="H149" s="25">
        <f t="shared" si="29"/>
        <v>49015.0497</v>
      </c>
      <c r="I149" s="37">
        <f t="shared" si="30"/>
        <v>33550.4497</v>
      </c>
      <c r="J149" s="38">
        <f t="shared" si="31"/>
        <v>7732.3</v>
      </c>
      <c r="K149" s="38">
        <f t="shared" si="32"/>
        <v>7732.3</v>
      </c>
      <c r="L149" s="8">
        <v>24747</v>
      </c>
    </row>
    <row r="150" s="1" customFormat="1" spans="1:12">
      <c r="A150" s="20">
        <v>145</v>
      </c>
      <c r="B150" s="47">
        <v>6899041298</v>
      </c>
      <c r="C150" s="27" t="s">
        <v>302</v>
      </c>
      <c r="D150" s="27" t="s">
        <v>301</v>
      </c>
      <c r="E150" s="48">
        <v>20200911</v>
      </c>
      <c r="F150" s="26">
        <v>100</v>
      </c>
      <c r="G150" s="32">
        <v>35692</v>
      </c>
      <c r="H150" s="25">
        <f t="shared" si="29"/>
        <v>22625.1588</v>
      </c>
      <c r="I150" s="37">
        <f t="shared" si="30"/>
        <v>15486.7588</v>
      </c>
      <c r="J150" s="38">
        <f t="shared" si="31"/>
        <v>3569.2</v>
      </c>
      <c r="K150" s="38">
        <f t="shared" si="32"/>
        <v>3569.2</v>
      </c>
      <c r="L150" s="8">
        <v>10753</v>
      </c>
    </row>
    <row r="151" s="1" customFormat="1" spans="1:12">
      <c r="A151" s="20">
        <v>146</v>
      </c>
      <c r="B151" s="26">
        <v>6855950617</v>
      </c>
      <c r="C151" s="27" t="s">
        <v>303</v>
      </c>
      <c r="D151" s="27" t="s">
        <v>304</v>
      </c>
      <c r="E151" s="28">
        <v>20180518</v>
      </c>
      <c r="F151" s="26">
        <v>240</v>
      </c>
      <c r="G151" s="32">
        <v>78482</v>
      </c>
      <c r="H151" s="25">
        <f t="shared" si="29"/>
        <v>49749.7398</v>
      </c>
      <c r="I151" s="37">
        <f t="shared" si="30"/>
        <v>34053.3398</v>
      </c>
      <c r="J151" s="38">
        <f t="shared" si="31"/>
        <v>7848.2</v>
      </c>
      <c r="K151" s="38">
        <f t="shared" si="32"/>
        <v>7848.2</v>
      </c>
      <c r="L151" s="8">
        <v>23349</v>
      </c>
    </row>
    <row r="152" s="1" customFormat="1" spans="1:12">
      <c r="A152" s="20">
        <v>147</v>
      </c>
      <c r="B152" s="26">
        <v>6855950952</v>
      </c>
      <c r="C152" s="29" t="s">
        <v>305</v>
      </c>
      <c r="D152" s="27" t="s">
        <v>304</v>
      </c>
      <c r="E152" s="28">
        <v>20180518</v>
      </c>
      <c r="F152" s="26">
        <v>60</v>
      </c>
      <c r="G152" s="32">
        <v>23274</v>
      </c>
      <c r="H152" s="25">
        <f t="shared" si="29"/>
        <v>14753.3886</v>
      </c>
      <c r="I152" s="37">
        <f t="shared" si="30"/>
        <v>10098.5886</v>
      </c>
      <c r="J152" s="38">
        <f t="shared" si="31"/>
        <v>2327.4</v>
      </c>
      <c r="K152" s="38">
        <f t="shared" si="32"/>
        <v>2327.4</v>
      </c>
      <c r="L152" s="8">
        <v>6786</v>
      </c>
    </row>
    <row r="153" s="2" customFormat="1" ht="24" spans="1:12">
      <c r="A153" s="39">
        <v>148</v>
      </c>
      <c r="B153" s="44" t="s">
        <v>306</v>
      </c>
      <c r="C153" s="41" t="s">
        <v>307</v>
      </c>
      <c r="D153" s="41" t="s">
        <v>308</v>
      </c>
      <c r="E153" s="45" t="s">
        <v>309</v>
      </c>
      <c r="F153" s="40">
        <v>35</v>
      </c>
      <c r="G153" s="43">
        <v>10620</v>
      </c>
      <c r="H153" s="54">
        <f t="shared" si="29"/>
        <v>6732.018</v>
      </c>
      <c r="I153" s="49">
        <f t="shared" si="30"/>
        <v>4608.018</v>
      </c>
      <c r="J153" s="50">
        <f t="shared" si="31"/>
        <v>1062</v>
      </c>
      <c r="K153" s="50">
        <f t="shared" si="32"/>
        <v>1062</v>
      </c>
      <c r="L153" s="51">
        <v>2971</v>
      </c>
    </row>
    <row r="154" s="1" customFormat="1" spans="1:12">
      <c r="A154" s="20">
        <v>149</v>
      </c>
      <c r="B154" s="31">
        <v>6858165830</v>
      </c>
      <c r="C154" s="29" t="s">
        <v>310</v>
      </c>
      <c r="D154" s="27" t="s">
        <v>311</v>
      </c>
      <c r="E154" s="27" t="s">
        <v>312</v>
      </c>
      <c r="F154" s="31">
        <v>20</v>
      </c>
      <c r="G154" s="32">
        <v>7137</v>
      </c>
      <c r="H154" s="25">
        <f t="shared" si="29"/>
        <v>4524.1443</v>
      </c>
      <c r="I154" s="37">
        <f t="shared" si="30"/>
        <v>3096.7443</v>
      </c>
      <c r="J154" s="38">
        <f t="shared" si="31"/>
        <v>713.7</v>
      </c>
      <c r="K154" s="38">
        <f t="shared" si="32"/>
        <v>713.7</v>
      </c>
      <c r="L154" s="8">
        <v>2028</v>
      </c>
    </row>
    <row r="155" s="1" customFormat="1" spans="1:12">
      <c r="A155" s="20">
        <v>150</v>
      </c>
      <c r="B155" s="26">
        <v>6845254631</v>
      </c>
      <c r="C155" s="27" t="s">
        <v>313</v>
      </c>
      <c r="D155" s="27" t="s">
        <v>314</v>
      </c>
      <c r="E155" s="28">
        <v>20171124</v>
      </c>
      <c r="F155" s="26">
        <v>40</v>
      </c>
      <c r="G155" s="32">
        <v>13676</v>
      </c>
      <c r="H155" s="25">
        <f t="shared" si="29"/>
        <v>8669.2164</v>
      </c>
      <c r="I155" s="37">
        <f t="shared" si="30"/>
        <v>5934.0164</v>
      </c>
      <c r="J155" s="38">
        <f t="shared" si="31"/>
        <v>1367.6</v>
      </c>
      <c r="K155" s="38">
        <f t="shared" si="32"/>
        <v>1367.6</v>
      </c>
      <c r="L155" s="8">
        <v>4038</v>
      </c>
    </row>
    <row r="156" s="1" customFormat="1" spans="1:12">
      <c r="A156" s="20">
        <v>151</v>
      </c>
      <c r="B156" s="26">
        <v>6837041041</v>
      </c>
      <c r="C156" s="27" t="s">
        <v>315</v>
      </c>
      <c r="D156" s="27" t="s">
        <v>316</v>
      </c>
      <c r="E156" s="28">
        <v>20170626</v>
      </c>
      <c r="F156" s="26">
        <v>70</v>
      </c>
      <c r="G156" s="32">
        <v>24059</v>
      </c>
      <c r="H156" s="25">
        <f t="shared" si="29"/>
        <v>11794.0001</v>
      </c>
      <c r="I156" s="37">
        <f t="shared" si="30"/>
        <v>10439.2001</v>
      </c>
      <c r="J156" s="38">
        <v>677.4</v>
      </c>
      <c r="K156" s="38">
        <v>677.4</v>
      </c>
      <c r="L156" s="8">
        <v>6774</v>
      </c>
    </row>
    <row r="157" s="1" customFormat="1" spans="1:12">
      <c r="A157" s="20">
        <v>152</v>
      </c>
      <c r="B157" s="26">
        <v>6847978739</v>
      </c>
      <c r="C157" s="27" t="s">
        <v>317</v>
      </c>
      <c r="D157" s="27" t="s">
        <v>318</v>
      </c>
      <c r="E157" s="28">
        <v>20171219</v>
      </c>
      <c r="F157" s="26">
        <v>40</v>
      </c>
      <c r="G157" s="32">
        <v>14838</v>
      </c>
      <c r="H157" s="25">
        <f t="shared" si="29"/>
        <v>9405.8082</v>
      </c>
      <c r="I157" s="37">
        <f t="shared" si="30"/>
        <v>6438.2082</v>
      </c>
      <c r="J157" s="38">
        <f t="shared" ref="J157:J165" si="33">G157*0.1</f>
        <v>1483.8</v>
      </c>
      <c r="K157" s="38">
        <f t="shared" ref="K157:K165" si="34">G157*0.1</f>
        <v>1483.8</v>
      </c>
      <c r="L157" s="8">
        <v>4243</v>
      </c>
    </row>
    <row r="158" s="2" customFormat="1" ht="24" spans="1:12">
      <c r="A158" s="39">
        <v>153</v>
      </c>
      <c r="B158" s="44" t="s">
        <v>319</v>
      </c>
      <c r="C158" s="41" t="s">
        <v>320</v>
      </c>
      <c r="D158" s="41" t="s">
        <v>321</v>
      </c>
      <c r="E158" s="45" t="s">
        <v>322</v>
      </c>
      <c r="F158" s="40">
        <v>40</v>
      </c>
      <c r="G158" s="43">
        <v>12923</v>
      </c>
      <c r="H158" s="54">
        <f t="shared" si="29"/>
        <v>8191.8897</v>
      </c>
      <c r="I158" s="49">
        <f t="shared" si="30"/>
        <v>5607.2897</v>
      </c>
      <c r="J158" s="50">
        <f t="shared" si="33"/>
        <v>1292.3</v>
      </c>
      <c r="K158" s="50">
        <f t="shared" si="34"/>
        <v>1292.3</v>
      </c>
      <c r="L158" s="51">
        <v>3720</v>
      </c>
    </row>
    <row r="159" s="1" customFormat="1" spans="1:12">
      <c r="A159" s="20">
        <v>154</v>
      </c>
      <c r="B159" s="26">
        <v>6837028330</v>
      </c>
      <c r="C159" s="27" t="s">
        <v>323</v>
      </c>
      <c r="D159" s="27" t="s">
        <v>324</v>
      </c>
      <c r="E159" s="28">
        <v>20170626</v>
      </c>
      <c r="F159" s="26">
        <v>55</v>
      </c>
      <c r="G159" s="32">
        <v>19222</v>
      </c>
      <c r="H159" s="25">
        <f t="shared" si="29"/>
        <v>9438.2258</v>
      </c>
      <c r="I159" s="37">
        <f t="shared" si="30"/>
        <v>8340.4258</v>
      </c>
      <c r="J159" s="38">
        <v>548.9</v>
      </c>
      <c r="K159" s="38">
        <v>548.9</v>
      </c>
      <c r="L159" s="8">
        <v>5489</v>
      </c>
    </row>
    <row r="160" s="1" customFormat="1" spans="1:12">
      <c r="A160" s="20">
        <v>155</v>
      </c>
      <c r="B160" s="26">
        <v>6863579527</v>
      </c>
      <c r="C160" s="27" t="s">
        <v>325</v>
      </c>
      <c r="D160" s="27" t="s">
        <v>326</v>
      </c>
      <c r="E160" s="28">
        <v>20181012</v>
      </c>
      <c r="F160" s="26">
        <v>60</v>
      </c>
      <c r="G160" s="32">
        <v>14475</v>
      </c>
      <c r="H160" s="25">
        <f t="shared" si="29"/>
        <v>9175.7025</v>
      </c>
      <c r="I160" s="37">
        <f t="shared" si="30"/>
        <v>6280.7025</v>
      </c>
      <c r="J160" s="38">
        <f t="shared" si="33"/>
        <v>1447.5</v>
      </c>
      <c r="K160" s="38">
        <f t="shared" si="34"/>
        <v>1447.5</v>
      </c>
      <c r="L160" s="8">
        <v>4173</v>
      </c>
    </row>
    <row r="161" s="1" customFormat="1" spans="1:12">
      <c r="A161" s="20">
        <v>156</v>
      </c>
      <c r="B161" s="31">
        <v>6853670142</v>
      </c>
      <c r="C161" s="29" t="s">
        <v>327</v>
      </c>
      <c r="D161" s="27" t="s">
        <v>328</v>
      </c>
      <c r="E161" s="27" t="s">
        <v>329</v>
      </c>
      <c r="F161" s="31">
        <v>50</v>
      </c>
      <c r="G161" s="32">
        <v>17429</v>
      </c>
      <c r="H161" s="25">
        <f t="shared" si="29"/>
        <v>11048.2431</v>
      </c>
      <c r="I161" s="37">
        <f t="shared" si="30"/>
        <v>7562.4431</v>
      </c>
      <c r="J161" s="38">
        <f t="shared" si="33"/>
        <v>1742.9</v>
      </c>
      <c r="K161" s="38">
        <f t="shared" si="34"/>
        <v>1742.9</v>
      </c>
      <c r="L161" s="8">
        <v>4916</v>
      </c>
    </row>
    <row r="162" s="1" customFormat="1" spans="1:12">
      <c r="A162" s="20">
        <v>157</v>
      </c>
      <c r="B162" s="26">
        <v>6853667588</v>
      </c>
      <c r="C162" s="27" t="s">
        <v>330</v>
      </c>
      <c r="D162" s="27" t="s">
        <v>331</v>
      </c>
      <c r="E162" s="28">
        <v>20180412</v>
      </c>
      <c r="F162" s="26">
        <v>58</v>
      </c>
      <c r="G162" s="32">
        <v>14903</v>
      </c>
      <c r="H162" s="25">
        <f t="shared" si="29"/>
        <v>9447.0117</v>
      </c>
      <c r="I162" s="37">
        <f t="shared" si="30"/>
        <v>6466.4117</v>
      </c>
      <c r="J162" s="38">
        <f t="shared" si="33"/>
        <v>1490.3</v>
      </c>
      <c r="K162" s="38">
        <f t="shared" si="34"/>
        <v>1490.3</v>
      </c>
      <c r="L162" s="8">
        <v>6074</v>
      </c>
    </row>
    <row r="163" s="1" customFormat="1" spans="1:12">
      <c r="A163" s="20">
        <v>158</v>
      </c>
      <c r="B163" s="31">
        <v>6856111743</v>
      </c>
      <c r="C163" s="29" t="s">
        <v>332</v>
      </c>
      <c r="D163" s="27" t="s">
        <v>333</v>
      </c>
      <c r="E163" s="27" t="s">
        <v>334</v>
      </c>
      <c r="F163" s="31">
        <v>80</v>
      </c>
      <c r="G163" s="32">
        <v>25404</v>
      </c>
      <c r="H163" s="25">
        <f t="shared" si="29"/>
        <v>16103.5956</v>
      </c>
      <c r="I163" s="37">
        <f t="shared" si="30"/>
        <v>11022.7956</v>
      </c>
      <c r="J163" s="38">
        <f t="shared" si="33"/>
        <v>2540.4</v>
      </c>
      <c r="K163" s="38">
        <f t="shared" si="34"/>
        <v>2540.4</v>
      </c>
      <c r="L163" s="8">
        <v>7284</v>
      </c>
    </row>
    <row r="164" s="1" customFormat="1" spans="1:12">
      <c r="A164" s="20">
        <v>159</v>
      </c>
      <c r="B164" s="31">
        <v>6856876615</v>
      </c>
      <c r="C164" s="29" t="s">
        <v>335</v>
      </c>
      <c r="D164" s="27" t="s">
        <v>336</v>
      </c>
      <c r="E164" s="27" t="s">
        <v>337</v>
      </c>
      <c r="F164" s="31">
        <v>80</v>
      </c>
      <c r="G164" s="32">
        <v>27701</v>
      </c>
      <c r="H164" s="25">
        <f t="shared" si="29"/>
        <v>17559.6639</v>
      </c>
      <c r="I164" s="37">
        <f t="shared" si="30"/>
        <v>12019.4639</v>
      </c>
      <c r="J164" s="38">
        <f t="shared" si="33"/>
        <v>2770.1</v>
      </c>
      <c r="K164" s="38">
        <f t="shared" si="34"/>
        <v>2770.1</v>
      </c>
      <c r="L164" s="8">
        <v>8091</v>
      </c>
    </row>
    <row r="165" s="1" customFormat="1" spans="1:12">
      <c r="A165" s="20">
        <v>160</v>
      </c>
      <c r="B165" s="31">
        <v>6853009870</v>
      </c>
      <c r="C165" s="29" t="s">
        <v>338</v>
      </c>
      <c r="D165" s="27" t="s">
        <v>339</v>
      </c>
      <c r="E165" s="27" t="s">
        <v>340</v>
      </c>
      <c r="F165" s="31">
        <v>66</v>
      </c>
      <c r="G165" s="32">
        <v>17231</v>
      </c>
      <c r="H165" s="25">
        <f t="shared" si="29"/>
        <v>10922.7309</v>
      </c>
      <c r="I165" s="37">
        <f t="shared" si="30"/>
        <v>7476.5309</v>
      </c>
      <c r="J165" s="38">
        <f t="shared" si="33"/>
        <v>1723.1</v>
      </c>
      <c r="K165" s="38">
        <f t="shared" si="34"/>
        <v>1723.1</v>
      </c>
      <c r="L165" s="8">
        <v>5335</v>
      </c>
    </row>
    <row r="166" s="1" customFormat="1" spans="1:12">
      <c r="A166" s="20">
        <v>161</v>
      </c>
      <c r="B166" s="26">
        <v>6835985882</v>
      </c>
      <c r="C166" s="27" t="s">
        <v>201</v>
      </c>
      <c r="D166" s="27" t="s">
        <v>341</v>
      </c>
      <c r="E166" s="28">
        <v>20170613</v>
      </c>
      <c r="F166" s="26">
        <v>120</v>
      </c>
      <c r="G166" s="32">
        <v>44366</v>
      </c>
      <c r="H166" s="25">
        <f t="shared" si="29"/>
        <v>21876.6074</v>
      </c>
      <c r="I166" s="37">
        <f t="shared" si="30"/>
        <v>19250.4074</v>
      </c>
      <c r="J166" s="38">
        <v>1313.1</v>
      </c>
      <c r="K166" s="38">
        <v>1313.1</v>
      </c>
      <c r="L166" s="8">
        <v>13131</v>
      </c>
    </row>
    <row r="167" s="1" customFormat="1" spans="1:12">
      <c r="A167" s="20">
        <v>162</v>
      </c>
      <c r="B167" s="31">
        <v>6855914992</v>
      </c>
      <c r="C167" s="29" t="s">
        <v>342</v>
      </c>
      <c r="D167" s="27" t="s">
        <v>343</v>
      </c>
      <c r="E167" s="27" t="s">
        <v>344</v>
      </c>
      <c r="F167" s="31">
        <v>52</v>
      </c>
      <c r="G167" s="32">
        <v>17763</v>
      </c>
      <c r="H167" s="25">
        <f t="shared" si="29"/>
        <v>11259.9657</v>
      </c>
      <c r="I167" s="37">
        <f t="shared" si="30"/>
        <v>7707.3657</v>
      </c>
      <c r="J167" s="38">
        <f t="shared" ref="J167:J171" si="35">G167*0.1</f>
        <v>1776.3</v>
      </c>
      <c r="K167" s="38">
        <f t="shared" ref="K167:K171" si="36">G167*0.1</f>
        <v>1776.3</v>
      </c>
      <c r="L167" s="8">
        <v>5103</v>
      </c>
    </row>
    <row r="168" s="1" customFormat="1" spans="1:12">
      <c r="A168" s="20">
        <v>163</v>
      </c>
      <c r="B168" s="26">
        <v>6837185196</v>
      </c>
      <c r="C168" s="27" t="s">
        <v>345</v>
      </c>
      <c r="D168" s="27" t="s">
        <v>346</v>
      </c>
      <c r="E168" s="28">
        <v>20170628</v>
      </c>
      <c r="F168" s="26">
        <v>60</v>
      </c>
      <c r="G168" s="32">
        <v>18927</v>
      </c>
      <c r="H168" s="25">
        <f t="shared" si="29"/>
        <v>9186.8253</v>
      </c>
      <c r="I168" s="37">
        <f t="shared" si="30"/>
        <v>8212.4253</v>
      </c>
      <c r="J168" s="38">
        <v>487.2</v>
      </c>
      <c r="K168" s="38">
        <v>487.2</v>
      </c>
      <c r="L168" s="8">
        <v>4872</v>
      </c>
    </row>
    <row r="169" s="2" customFormat="1" spans="1:12">
      <c r="A169" s="39">
        <v>164</v>
      </c>
      <c r="B169" s="55">
        <v>6853065324</v>
      </c>
      <c r="C169" s="56" t="s">
        <v>347</v>
      </c>
      <c r="D169" s="41" t="s">
        <v>348</v>
      </c>
      <c r="E169" s="41" t="s">
        <v>340</v>
      </c>
      <c r="F169" s="55">
        <v>86</v>
      </c>
      <c r="G169" s="43">
        <v>9240</v>
      </c>
      <c r="H169" s="25">
        <f t="shared" si="29"/>
        <v>5857.236</v>
      </c>
      <c r="I169" s="49">
        <f t="shared" si="30"/>
        <v>4009.236</v>
      </c>
      <c r="J169" s="50">
        <f t="shared" si="35"/>
        <v>924</v>
      </c>
      <c r="K169" s="50">
        <f t="shared" si="36"/>
        <v>924</v>
      </c>
      <c r="L169" s="51">
        <v>0</v>
      </c>
    </row>
    <row r="170" s="1" customFormat="1" spans="1:12">
      <c r="A170" s="20">
        <v>165</v>
      </c>
      <c r="B170" s="31">
        <v>6855946829</v>
      </c>
      <c r="C170" s="29" t="s">
        <v>349</v>
      </c>
      <c r="D170" s="27" t="s">
        <v>350</v>
      </c>
      <c r="E170" s="27" t="s">
        <v>344</v>
      </c>
      <c r="F170" s="31">
        <v>66</v>
      </c>
      <c r="G170" s="32">
        <v>20796</v>
      </c>
      <c r="H170" s="25">
        <f t="shared" si="29"/>
        <v>13182.5844</v>
      </c>
      <c r="I170" s="37">
        <f t="shared" si="30"/>
        <v>9023.3844</v>
      </c>
      <c r="J170" s="38">
        <f t="shared" si="35"/>
        <v>2079.6</v>
      </c>
      <c r="K170" s="38">
        <f t="shared" si="36"/>
        <v>2079.6</v>
      </c>
      <c r="L170" s="8">
        <v>6054</v>
      </c>
    </row>
    <row r="171" s="1" customFormat="1" spans="1:12">
      <c r="A171" s="20">
        <v>166</v>
      </c>
      <c r="B171" s="31">
        <v>6856873212</v>
      </c>
      <c r="C171" s="29" t="s">
        <v>351</v>
      </c>
      <c r="D171" s="27" t="s">
        <v>352</v>
      </c>
      <c r="E171" s="27" t="s">
        <v>337</v>
      </c>
      <c r="F171" s="31">
        <v>60</v>
      </c>
      <c r="G171" s="32">
        <v>20278</v>
      </c>
      <c r="H171" s="25">
        <f t="shared" si="29"/>
        <v>12854.2242</v>
      </c>
      <c r="I171" s="37">
        <f t="shared" si="30"/>
        <v>8798.6242</v>
      </c>
      <c r="J171" s="38">
        <f t="shared" si="35"/>
        <v>2027.8</v>
      </c>
      <c r="K171" s="38">
        <f t="shared" si="36"/>
        <v>2027.8</v>
      </c>
      <c r="L171" s="8">
        <v>6169</v>
      </c>
    </row>
    <row r="172" s="1" customFormat="1" spans="1:12">
      <c r="A172" s="20">
        <v>167</v>
      </c>
      <c r="B172" s="26">
        <v>6836756959</v>
      </c>
      <c r="C172" s="27" t="s">
        <v>353</v>
      </c>
      <c r="D172" s="27" t="s">
        <v>354</v>
      </c>
      <c r="E172" s="28">
        <v>20170620</v>
      </c>
      <c r="F172" s="26">
        <v>60</v>
      </c>
      <c r="G172" s="32">
        <v>16714</v>
      </c>
      <c r="H172" s="25">
        <f t="shared" si="29"/>
        <v>8234.0046</v>
      </c>
      <c r="I172" s="37">
        <f t="shared" si="30"/>
        <v>7252.2046</v>
      </c>
      <c r="J172" s="38">
        <v>490.9</v>
      </c>
      <c r="K172" s="38">
        <v>490.9</v>
      </c>
      <c r="L172" s="8">
        <v>4909</v>
      </c>
    </row>
    <row r="173" s="1" customFormat="1" spans="1:12">
      <c r="A173" s="20">
        <v>168</v>
      </c>
      <c r="B173" s="31">
        <v>6855908111</v>
      </c>
      <c r="C173" s="29" t="s">
        <v>355</v>
      </c>
      <c r="D173" s="27" t="s">
        <v>356</v>
      </c>
      <c r="E173" s="27" t="s">
        <v>344</v>
      </c>
      <c r="F173" s="31">
        <v>44</v>
      </c>
      <c r="G173" s="32">
        <v>16062</v>
      </c>
      <c r="H173" s="25">
        <f t="shared" si="29"/>
        <v>10181.7018</v>
      </c>
      <c r="I173" s="37">
        <f t="shared" si="30"/>
        <v>6969.3018</v>
      </c>
      <c r="J173" s="38">
        <f t="shared" ref="J173:J175" si="37">G173*0.1</f>
        <v>1606.2</v>
      </c>
      <c r="K173" s="38">
        <f t="shared" ref="K173:K175" si="38">G173*0.1</f>
        <v>1606.2</v>
      </c>
      <c r="L173" s="8">
        <v>4778</v>
      </c>
    </row>
    <row r="174" s="1" customFormat="1" spans="1:12">
      <c r="A174" s="20">
        <v>169</v>
      </c>
      <c r="B174" s="31">
        <v>6859176819</v>
      </c>
      <c r="C174" s="29" t="s">
        <v>357</v>
      </c>
      <c r="D174" s="27" t="s">
        <v>358</v>
      </c>
      <c r="E174" s="27" t="s">
        <v>359</v>
      </c>
      <c r="F174" s="31">
        <v>75</v>
      </c>
      <c r="G174" s="32">
        <v>22763</v>
      </c>
      <c r="H174" s="25">
        <f t="shared" si="29"/>
        <v>14429.4657</v>
      </c>
      <c r="I174" s="37">
        <f t="shared" si="30"/>
        <v>9876.8657</v>
      </c>
      <c r="J174" s="38">
        <f t="shared" si="37"/>
        <v>2276.3</v>
      </c>
      <c r="K174" s="38">
        <f t="shared" si="38"/>
        <v>2276.3</v>
      </c>
      <c r="L174" s="8">
        <v>7101</v>
      </c>
    </row>
    <row r="175" s="1" customFormat="1" spans="1:12">
      <c r="A175" s="20">
        <v>170</v>
      </c>
      <c r="B175" s="31">
        <v>6855900465</v>
      </c>
      <c r="C175" s="29" t="s">
        <v>360</v>
      </c>
      <c r="D175" s="27" t="s">
        <v>361</v>
      </c>
      <c r="E175" s="27" t="s">
        <v>344</v>
      </c>
      <c r="F175" s="31">
        <v>110</v>
      </c>
      <c r="G175" s="32">
        <v>34600</v>
      </c>
      <c r="H175" s="25">
        <f t="shared" si="29"/>
        <v>21932.94</v>
      </c>
      <c r="I175" s="37">
        <f t="shared" si="30"/>
        <v>15012.94</v>
      </c>
      <c r="J175" s="38">
        <f t="shared" si="37"/>
        <v>3460</v>
      </c>
      <c r="K175" s="38">
        <f t="shared" si="38"/>
        <v>3460</v>
      </c>
      <c r="L175" s="8">
        <v>11504</v>
      </c>
    </row>
    <row r="176" s="1" customFormat="1" spans="1:12">
      <c r="A176" s="20">
        <v>171</v>
      </c>
      <c r="B176" s="26">
        <v>6836756379</v>
      </c>
      <c r="C176" s="27" t="s">
        <v>362</v>
      </c>
      <c r="D176" s="27" t="s">
        <v>363</v>
      </c>
      <c r="E176" s="28">
        <v>20170620</v>
      </c>
      <c r="F176" s="26">
        <v>60</v>
      </c>
      <c r="G176" s="32">
        <v>18843</v>
      </c>
      <c r="H176" s="25">
        <f t="shared" si="29"/>
        <v>9299.5777</v>
      </c>
      <c r="I176" s="37">
        <f t="shared" si="30"/>
        <v>8175.9777</v>
      </c>
      <c r="J176" s="38">
        <v>561.8</v>
      </c>
      <c r="K176" s="38">
        <v>561.8</v>
      </c>
      <c r="L176" s="8">
        <v>5618</v>
      </c>
    </row>
    <row r="177" s="1" customFormat="1" spans="1:12">
      <c r="A177" s="20">
        <v>172</v>
      </c>
      <c r="B177" s="31">
        <v>6854366691</v>
      </c>
      <c r="C177" s="29" t="s">
        <v>364</v>
      </c>
      <c r="D177" s="27" t="s">
        <v>365</v>
      </c>
      <c r="E177" s="27" t="s">
        <v>366</v>
      </c>
      <c r="F177" s="31">
        <v>47</v>
      </c>
      <c r="G177" s="32">
        <v>15562</v>
      </c>
      <c r="H177" s="25">
        <f t="shared" si="29"/>
        <v>9864.7518</v>
      </c>
      <c r="I177" s="37">
        <f t="shared" si="30"/>
        <v>6752.3518</v>
      </c>
      <c r="J177" s="38">
        <f t="shared" ref="J177:J184" si="39">G177*0.1</f>
        <v>1556.2</v>
      </c>
      <c r="K177" s="38">
        <f t="shared" ref="K177:K184" si="40">G177*0.1</f>
        <v>1556.2</v>
      </c>
      <c r="L177" s="8">
        <v>4661</v>
      </c>
    </row>
    <row r="178" s="2" customFormat="1" spans="1:12">
      <c r="A178" s="39">
        <v>173</v>
      </c>
      <c r="B178" s="44" t="s">
        <v>367</v>
      </c>
      <c r="C178" s="41" t="s">
        <v>368</v>
      </c>
      <c r="D178" s="41" t="s">
        <v>369</v>
      </c>
      <c r="E178" s="45" t="s">
        <v>344</v>
      </c>
      <c r="F178" s="40">
        <v>100</v>
      </c>
      <c r="G178" s="43">
        <v>31767</v>
      </c>
      <c r="H178" s="54">
        <f t="shared" si="29"/>
        <v>20137.1013</v>
      </c>
      <c r="I178" s="49">
        <f t="shared" si="30"/>
        <v>13783.7013</v>
      </c>
      <c r="J178" s="50">
        <f t="shared" si="39"/>
        <v>3176.7</v>
      </c>
      <c r="K178" s="50">
        <f t="shared" si="40"/>
        <v>3176.7</v>
      </c>
      <c r="L178" s="51">
        <v>9121</v>
      </c>
    </row>
    <row r="179" s="1" customFormat="1" spans="1:12">
      <c r="A179" s="20">
        <v>174</v>
      </c>
      <c r="B179" s="31">
        <v>6857436652</v>
      </c>
      <c r="C179" s="29" t="s">
        <v>370</v>
      </c>
      <c r="D179" s="27" t="s">
        <v>371</v>
      </c>
      <c r="E179" s="27" t="s">
        <v>372</v>
      </c>
      <c r="F179" s="31">
        <v>58</v>
      </c>
      <c r="G179" s="32">
        <v>16427</v>
      </c>
      <c r="H179" s="25">
        <f t="shared" si="29"/>
        <v>10413.0753</v>
      </c>
      <c r="I179" s="37">
        <f t="shared" si="30"/>
        <v>7127.6753</v>
      </c>
      <c r="J179" s="38">
        <f t="shared" si="39"/>
        <v>1642.7</v>
      </c>
      <c r="K179" s="38">
        <f t="shared" si="40"/>
        <v>1642.7</v>
      </c>
      <c r="L179" s="8">
        <v>5013</v>
      </c>
    </row>
    <row r="180" s="1" customFormat="1" spans="1:12">
      <c r="A180" s="20">
        <v>175</v>
      </c>
      <c r="B180" s="31">
        <v>6855911456</v>
      </c>
      <c r="C180" s="29" t="s">
        <v>373</v>
      </c>
      <c r="D180" s="27" t="s">
        <v>374</v>
      </c>
      <c r="E180" s="27" t="s">
        <v>344</v>
      </c>
      <c r="F180" s="31">
        <v>39</v>
      </c>
      <c r="G180" s="32">
        <v>14065</v>
      </c>
      <c r="H180" s="25">
        <f t="shared" si="29"/>
        <v>8915.8035</v>
      </c>
      <c r="I180" s="37">
        <f t="shared" si="30"/>
        <v>6102.8035</v>
      </c>
      <c r="J180" s="38">
        <f t="shared" si="39"/>
        <v>1406.5</v>
      </c>
      <c r="K180" s="38">
        <f t="shared" si="40"/>
        <v>1406.5</v>
      </c>
      <c r="L180" s="8">
        <v>4194</v>
      </c>
    </row>
    <row r="181" s="1" customFormat="1" spans="1:12">
      <c r="A181" s="20">
        <v>176</v>
      </c>
      <c r="B181" s="31">
        <v>6855916233</v>
      </c>
      <c r="C181" s="29" t="s">
        <v>375</v>
      </c>
      <c r="D181" s="27" t="s">
        <v>376</v>
      </c>
      <c r="E181" s="27" t="s">
        <v>344</v>
      </c>
      <c r="F181" s="31">
        <v>39</v>
      </c>
      <c r="G181" s="32">
        <v>18469</v>
      </c>
      <c r="H181" s="25">
        <f t="shared" si="29"/>
        <v>11707.4991</v>
      </c>
      <c r="I181" s="37">
        <f t="shared" si="30"/>
        <v>8013.6991</v>
      </c>
      <c r="J181" s="38">
        <f t="shared" si="39"/>
        <v>1846.9</v>
      </c>
      <c r="K181" s="38">
        <f t="shared" si="40"/>
        <v>1846.9</v>
      </c>
      <c r="L181" s="8">
        <v>5591</v>
      </c>
    </row>
    <row r="182" s="1" customFormat="1" spans="1:12">
      <c r="A182" s="20">
        <v>177</v>
      </c>
      <c r="B182" s="26">
        <v>6852242038</v>
      </c>
      <c r="C182" s="27" t="s">
        <v>377</v>
      </c>
      <c r="D182" s="27" t="s">
        <v>378</v>
      </c>
      <c r="E182" s="28">
        <v>20180320</v>
      </c>
      <c r="F182" s="26">
        <v>100</v>
      </c>
      <c r="G182" s="32">
        <v>17446</v>
      </c>
      <c r="H182" s="25">
        <f t="shared" si="29"/>
        <v>11059.0194</v>
      </c>
      <c r="I182" s="37">
        <f t="shared" si="30"/>
        <v>7569.8194</v>
      </c>
      <c r="J182" s="38">
        <f t="shared" si="39"/>
        <v>1744.6</v>
      </c>
      <c r="K182" s="38">
        <f t="shared" si="40"/>
        <v>1744.6</v>
      </c>
      <c r="L182" s="8">
        <v>6004</v>
      </c>
    </row>
    <row r="183" s="1" customFormat="1" spans="1:12">
      <c r="A183" s="20">
        <v>178</v>
      </c>
      <c r="B183" s="31">
        <v>6859232773</v>
      </c>
      <c r="C183" s="29" t="s">
        <v>379</v>
      </c>
      <c r="D183" s="27" t="s">
        <v>380</v>
      </c>
      <c r="E183" s="27" t="s">
        <v>381</v>
      </c>
      <c r="F183" s="31">
        <v>66</v>
      </c>
      <c r="G183" s="32">
        <v>25908</v>
      </c>
      <c r="H183" s="25">
        <f t="shared" si="29"/>
        <v>16423.0812</v>
      </c>
      <c r="I183" s="37">
        <f t="shared" si="30"/>
        <v>11241.4812</v>
      </c>
      <c r="J183" s="38">
        <f t="shared" si="39"/>
        <v>2590.8</v>
      </c>
      <c r="K183" s="38">
        <f t="shared" si="40"/>
        <v>2590.8</v>
      </c>
      <c r="L183" s="8">
        <v>7610</v>
      </c>
    </row>
    <row r="184" s="1" customFormat="1" spans="1:12">
      <c r="A184" s="20">
        <v>179</v>
      </c>
      <c r="B184" s="31">
        <v>6855918167</v>
      </c>
      <c r="C184" s="29" t="s">
        <v>382</v>
      </c>
      <c r="D184" s="27" t="s">
        <v>383</v>
      </c>
      <c r="E184" s="27" t="s">
        <v>344</v>
      </c>
      <c r="F184" s="31">
        <v>43</v>
      </c>
      <c r="G184" s="32">
        <v>13787</v>
      </c>
      <c r="H184" s="25">
        <f t="shared" si="29"/>
        <v>8739.5793</v>
      </c>
      <c r="I184" s="37">
        <f t="shared" si="30"/>
        <v>5982.1793</v>
      </c>
      <c r="J184" s="38">
        <f t="shared" si="39"/>
        <v>1378.7</v>
      </c>
      <c r="K184" s="38">
        <f t="shared" si="40"/>
        <v>1378.7</v>
      </c>
      <c r="L184" s="8">
        <v>4131</v>
      </c>
    </row>
    <row r="185" s="1" customFormat="1" spans="1:12">
      <c r="A185" s="20">
        <v>180</v>
      </c>
      <c r="B185" s="26">
        <v>6836940174</v>
      </c>
      <c r="C185" s="27" t="s">
        <v>384</v>
      </c>
      <c r="D185" s="27" t="s">
        <v>385</v>
      </c>
      <c r="E185" s="28">
        <v>20170622</v>
      </c>
      <c r="F185" s="26">
        <v>201.6</v>
      </c>
      <c r="G185" s="32">
        <v>68722</v>
      </c>
      <c r="H185" s="25">
        <f t="shared" si="29"/>
        <v>33972.0758</v>
      </c>
      <c r="I185" s="37">
        <f t="shared" si="30"/>
        <v>29818.4758</v>
      </c>
      <c r="J185" s="38">
        <v>2076.8</v>
      </c>
      <c r="K185" s="38">
        <v>2076.8</v>
      </c>
      <c r="L185" s="8">
        <v>20768</v>
      </c>
    </row>
    <row r="186" s="1" customFormat="1" spans="1:12">
      <c r="A186" s="20">
        <v>181</v>
      </c>
      <c r="B186" s="26">
        <v>6836938366</v>
      </c>
      <c r="C186" s="27" t="s">
        <v>386</v>
      </c>
      <c r="D186" s="27" t="s">
        <v>385</v>
      </c>
      <c r="E186" s="28">
        <v>20170622</v>
      </c>
      <c r="F186" s="26">
        <v>201.6</v>
      </c>
      <c r="G186" s="32">
        <v>54969</v>
      </c>
      <c r="H186" s="25">
        <f t="shared" si="29"/>
        <v>27352.0491</v>
      </c>
      <c r="I186" s="37">
        <f t="shared" si="30"/>
        <v>23851.0491</v>
      </c>
      <c r="J186" s="38">
        <v>1750.5</v>
      </c>
      <c r="K186" s="38">
        <v>1750.5</v>
      </c>
      <c r="L186" s="8">
        <v>17505</v>
      </c>
    </row>
    <row r="187" s="2" customFormat="1" spans="1:12">
      <c r="A187" s="39">
        <v>182</v>
      </c>
      <c r="B187" s="44" t="s">
        <v>387</v>
      </c>
      <c r="C187" s="41" t="s">
        <v>388</v>
      </c>
      <c r="D187" s="41" t="s">
        <v>389</v>
      </c>
      <c r="E187" s="45">
        <v>20161020</v>
      </c>
      <c r="F187" s="40">
        <v>162</v>
      </c>
      <c r="G187" s="43">
        <v>43418</v>
      </c>
      <c r="H187" s="54">
        <f t="shared" si="29"/>
        <v>18839.0702</v>
      </c>
      <c r="I187" s="49">
        <f t="shared" si="30"/>
        <v>18839.0702</v>
      </c>
      <c r="J187" s="50">
        <v>0</v>
      </c>
      <c r="K187" s="50">
        <v>0</v>
      </c>
      <c r="L187" s="51">
        <v>12701</v>
      </c>
    </row>
    <row r="188" s="1" customFormat="1" spans="1:12">
      <c r="A188" s="20">
        <v>183</v>
      </c>
      <c r="B188" s="31">
        <v>6855922737</v>
      </c>
      <c r="C188" s="29" t="s">
        <v>390</v>
      </c>
      <c r="D188" s="27" t="s">
        <v>391</v>
      </c>
      <c r="E188" s="27" t="s">
        <v>344</v>
      </c>
      <c r="F188" s="31">
        <v>85</v>
      </c>
      <c r="G188" s="32">
        <v>24597</v>
      </c>
      <c r="H188" s="25">
        <f t="shared" si="29"/>
        <v>15592.0383</v>
      </c>
      <c r="I188" s="37">
        <f t="shared" si="30"/>
        <v>10672.6383</v>
      </c>
      <c r="J188" s="38">
        <f t="shared" ref="J188:J198" si="41">G188*0.1</f>
        <v>2459.7</v>
      </c>
      <c r="K188" s="38">
        <f t="shared" ref="K188:K198" si="42">G188*0.1</f>
        <v>2459.7</v>
      </c>
      <c r="L188" s="8">
        <v>7390</v>
      </c>
    </row>
    <row r="189" s="1" customFormat="1" spans="1:12">
      <c r="A189" s="20">
        <v>184</v>
      </c>
      <c r="B189" s="26">
        <v>6836757444</v>
      </c>
      <c r="C189" s="27" t="s">
        <v>392</v>
      </c>
      <c r="D189" s="27" t="s">
        <v>393</v>
      </c>
      <c r="E189" s="28">
        <v>20170620</v>
      </c>
      <c r="F189" s="26">
        <v>70</v>
      </c>
      <c r="G189" s="32">
        <v>21054</v>
      </c>
      <c r="H189" s="25">
        <f t="shared" si="29"/>
        <v>10355.1306</v>
      </c>
      <c r="I189" s="37">
        <f t="shared" si="30"/>
        <v>9135.3306</v>
      </c>
      <c r="J189" s="38">
        <v>609.9</v>
      </c>
      <c r="K189" s="38">
        <v>609.9</v>
      </c>
      <c r="L189" s="8">
        <v>6099</v>
      </c>
    </row>
    <row r="190" s="2" customFormat="1" spans="1:12">
      <c r="A190" s="39">
        <v>185</v>
      </c>
      <c r="B190" s="44" t="s">
        <v>394</v>
      </c>
      <c r="C190" s="41" t="s">
        <v>395</v>
      </c>
      <c r="D190" s="41" t="s">
        <v>396</v>
      </c>
      <c r="E190" s="45" t="s">
        <v>366</v>
      </c>
      <c r="F190" s="40">
        <v>30</v>
      </c>
      <c r="G190" s="43">
        <v>9912</v>
      </c>
      <c r="H190" s="54">
        <f t="shared" si="29"/>
        <v>6283.2168</v>
      </c>
      <c r="I190" s="49">
        <f t="shared" si="30"/>
        <v>4300.8168</v>
      </c>
      <c r="J190" s="50">
        <f t="shared" si="41"/>
        <v>991.2</v>
      </c>
      <c r="K190" s="50">
        <f t="shared" si="42"/>
        <v>991.2</v>
      </c>
      <c r="L190" s="51">
        <v>3066</v>
      </c>
    </row>
    <row r="191" s="1" customFormat="1" spans="1:12">
      <c r="A191" s="20">
        <v>186</v>
      </c>
      <c r="B191" s="29">
        <v>6854369980</v>
      </c>
      <c r="C191" s="29" t="s">
        <v>397</v>
      </c>
      <c r="D191" s="27" t="s">
        <v>398</v>
      </c>
      <c r="E191" s="27" t="s">
        <v>366</v>
      </c>
      <c r="F191" s="31">
        <v>30</v>
      </c>
      <c r="G191" s="32">
        <v>10909</v>
      </c>
      <c r="H191" s="25">
        <f t="shared" si="29"/>
        <v>6915.2151</v>
      </c>
      <c r="I191" s="37">
        <f t="shared" si="30"/>
        <v>4733.4151</v>
      </c>
      <c r="J191" s="38">
        <f t="shared" si="41"/>
        <v>1090.9</v>
      </c>
      <c r="K191" s="38">
        <f t="shared" si="42"/>
        <v>1090.9</v>
      </c>
      <c r="L191" s="8">
        <v>3161</v>
      </c>
    </row>
    <row r="192" s="1" customFormat="1" spans="1:12">
      <c r="A192" s="20">
        <v>187</v>
      </c>
      <c r="B192" s="26">
        <v>6849637575</v>
      </c>
      <c r="C192" s="27" t="s">
        <v>399</v>
      </c>
      <c r="D192" s="27" t="s">
        <v>400</v>
      </c>
      <c r="E192" s="28">
        <v>20180116</v>
      </c>
      <c r="F192" s="26">
        <v>30</v>
      </c>
      <c r="G192" s="32">
        <v>8257</v>
      </c>
      <c r="H192" s="25">
        <f t="shared" si="29"/>
        <v>5234.1123</v>
      </c>
      <c r="I192" s="37">
        <f t="shared" si="30"/>
        <v>3582.7123</v>
      </c>
      <c r="J192" s="38">
        <f t="shared" si="41"/>
        <v>825.7</v>
      </c>
      <c r="K192" s="38">
        <f t="shared" si="42"/>
        <v>825.7</v>
      </c>
      <c r="L192" s="8">
        <v>2218</v>
      </c>
    </row>
    <row r="193" s="1" customFormat="1" spans="1:12">
      <c r="A193" s="20">
        <v>188</v>
      </c>
      <c r="B193" s="26">
        <v>6847497629</v>
      </c>
      <c r="C193" s="27" t="s">
        <v>401</v>
      </c>
      <c r="D193" s="27" t="s">
        <v>402</v>
      </c>
      <c r="E193" s="28">
        <v>20171214</v>
      </c>
      <c r="F193" s="26">
        <v>40</v>
      </c>
      <c r="G193" s="32">
        <v>12668</v>
      </c>
      <c r="H193" s="25">
        <f t="shared" si="29"/>
        <v>8030.2452</v>
      </c>
      <c r="I193" s="37">
        <f t="shared" si="30"/>
        <v>5496.6452</v>
      </c>
      <c r="J193" s="38">
        <f t="shared" si="41"/>
        <v>1266.8</v>
      </c>
      <c r="K193" s="38">
        <f t="shared" si="42"/>
        <v>1266.8</v>
      </c>
      <c r="L193" s="8">
        <v>3517</v>
      </c>
    </row>
    <row r="194" s="1" customFormat="1" spans="1:12">
      <c r="A194" s="20">
        <v>189</v>
      </c>
      <c r="B194" s="26">
        <v>6854775529</v>
      </c>
      <c r="C194" s="27" t="s">
        <v>403</v>
      </c>
      <c r="D194" s="27" t="s">
        <v>404</v>
      </c>
      <c r="E194" s="28">
        <v>20180428</v>
      </c>
      <c r="F194" s="26">
        <v>27</v>
      </c>
      <c r="G194" s="32">
        <v>6196</v>
      </c>
      <c r="H194" s="25">
        <f t="shared" si="29"/>
        <v>3927.6444</v>
      </c>
      <c r="I194" s="37">
        <f t="shared" si="30"/>
        <v>2688.4444</v>
      </c>
      <c r="J194" s="38">
        <f t="shared" si="41"/>
        <v>619.6</v>
      </c>
      <c r="K194" s="38">
        <f t="shared" si="42"/>
        <v>619.6</v>
      </c>
      <c r="L194" s="8">
        <v>1980</v>
      </c>
    </row>
    <row r="195" s="1" customFormat="1" spans="1:12">
      <c r="A195" s="20">
        <v>190</v>
      </c>
      <c r="B195" s="26">
        <v>6854485462</v>
      </c>
      <c r="C195" s="27" t="s">
        <v>405</v>
      </c>
      <c r="D195" s="27" t="s">
        <v>406</v>
      </c>
      <c r="E195" s="28">
        <v>20180425</v>
      </c>
      <c r="F195" s="26">
        <v>55</v>
      </c>
      <c r="G195" s="32">
        <v>20419</v>
      </c>
      <c r="H195" s="25">
        <f t="shared" si="29"/>
        <v>12943.6041</v>
      </c>
      <c r="I195" s="37">
        <f t="shared" si="30"/>
        <v>8859.8041</v>
      </c>
      <c r="J195" s="38">
        <f t="shared" si="41"/>
        <v>2041.9</v>
      </c>
      <c r="K195" s="38">
        <f t="shared" si="42"/>
        <v>2041.9</v>
      </c>
      <c r="L195" s="8">
        <v>5776</v>
      </c>
    </row>
    <row r="196" s="1" customFormat="1" spans="1:12">
      <c r="A196" s="20">
        <v>191</v>
      </c>
      <c r="B196" s="26">
        <v>6854485752</v>
      </c>
      <c r="C196" s="27" t="s">
        <v>407</v>
      </c>
      <c r="D196" s="27" t="s">
        <v>408</v>
      </c>
      <c r="E196" s="28">
        <v>20180426</v>
      </c>
      <c r="F196" s="26">
        <v>55</v>
      </c>
      <c r="G196" s="32">
        <v>20559</v>
      </c>
      <c r="H196" s="25">
        <f t="shared" si="29"/>
        <v>13032.3501</v>
      </c>
      <c r="I196" s="37">
        <f t="shared" si="30"/>
        <v>8920.5501</v>
      </c>
      <c r="J196" s="38">
        <f t="shared" si="41"/>
        <v>2055.9</v>
      </c>
      <c r="K196" s="38">
        <f t="shared" si="42"/>
        <v>2055.9</v>
      </c>
      <c r="L196" s="8">
        <v>5777</v>
      </c>
    </row>
    <row r="197" s="1" customFormat="1" spans="1:12">
      <c r="A197" s="20">
        <v>192</v>
      </c>
      <c r="B197" s="26">
        <v>6854485518</v>
      </c>
      <c r="C197" s="27" t="s">
        <v>409</v>
      </c>
      <c r="D197" s="27" t="s">
        <v>410</v>
      </c>
      <c r="E197" s="28">
        <v>20180426</v>
      </c>
      <c r="F197" s="26">
        <v>55</v>
      </c>
      <c r="G197" s="32">
        <v>21674</v>
      </c>
      <c r="H197" s="25">
        <f t="shared" si="29"/>
        <v>13739.1486</v>
      </c>
      <c r="I197" s="37">
        <f t="shared" si="30"/>
        <v>9404.3486</v>
      </c>
      <c r="J197" s="38">
        <f t="shared" si="41"/>
        <v>2167.4</v>
      </c>
      <c r="K197" s="38">
        <f t="shared" si="42"/>
        <v>2167.4</v>
      </c>
      <c r="L197" s="8">
        <v>5961</v>
      </c>
    </row>
    <row r="198" s="1" customFormat="1" spans="1:12">
      <c r="A198" s="20">
        <v>193</v>
      </c>
      <c r="B198" s="31">
        <v>6858538245</v>
      </c>
      <c r="C198" s="29" t="s">
        <v>411</v>
      </c>
      <c r="D198" s="27" t="s">
        <v>412</v>
      </c>
      <c r="E198" s="27" t="s">
        <v>413</v>
      </c>
      <c r="F198" s="31">
        <v>40</v>
      </c>
      <c r="G198" s="32">
        <v>12164</v>
      </c>
      <c r="H198" s="25">
        <f t="shared" ref="H198:H210" si="43">I198+J198+K198</f>
        <v>7710.7596</v>
      </c>
      <c r="I198" s="37">
        <f t="shared" ref="I198:I210" si="44">G198*0.4339</f>
        <v>5277.9596</v>
      </c>
      <c r="J198" s="38">
        <f t="shared" si="41"/>
        <v>1216.4</v>
      </c>
      <c r="K198" s="38">
        <f t="shared" si="42"/>
        <v>1216.4</v>
      </c>
      <c r="L198" s="8">
        <v>3478</v>
      </c>
    </row>
    <row r="199" s="1" customFormat="1" spans="1:12">
      <c r="A199" s="20">
        <v>194</v>
      </c>
      <c r="B199" s="26">
        <v>6837062004</v>
      </c>
      <c r="C199" s="27" t="s">
        <v>414</v>
      </c>
      <c r="D199" s="27" t="s">
        <v>415</v>
      </c>
      <c r="E199" s="28">
        <v>20170628</v>
      </c>
      <c r="F199" s="26">
        <v>105</v>
      </c>
      <c r="G199" s="32">
        <v>35199</v>
      </c>
      <c r="H199" s="25">
        <f t="shared" si="43"/>
        <v>17190.8461</v>
      </c>
      <c r="I199" s="37">
        <f t="shared" si="44"/>
        <v>15272.8461</v>
      </c>
      <c r="J199" s="38">
        <v>959</v>
      </c>
      <c r="K199" s="38">
        <v>959</v>
      </c>
      <c r="L199" s="8">
        <v>9590</v>
      </c>
    </row>
    <row r="200" s="1" customFormat="1" spans="1:12">
      <c r="A200" s="20">
        <v>195</v>
      </c>
      <c r="B200" s="26">
        <v>6847736863</v>
      </c>
      <c r="C200" s="27" t="s">
        <v>416</v>
      </c>
      <c r="D200" s="27" t="s">
        <v>417</v>
      </c>
      <c r="E200" s="28">
        <v>20171219</v>
      </c>
      <c r="F200" s="26">
        <v>58</v>
      </c>
      <c r="G200" s="32">
        <v>18060</v>
      </c>
      <c r="H200" s="25">
        <f t="shared" si="43"/>
        <v>11448.234</v>
      </c>
      <c r="I200" s="37">
        <f t="shared" si="44"/>
        <v>7836.234</v>
      </c>
      <c r="J200" s="38">
        <f t="shared" ref="J200:J205" si="45">G200*0.1</f>
        <v>1806</v>
      </c>
      <c r="K200" s="38">
        <f t="shared" ref="K200:K205" si="46">G200*0.1</f>
        <v>1806</v>
      </c>
      <c r="L200" s="8">
        <v>5189</v>
      </c>
    </row>
    <row r="201" s="1" customFormat="1" spans="1:12">
      <c r="A201" s="20">
        <v>196</v>
      </c>
      <c r="B201" s="26">
        <v>6837085379</v>
      </c>
      <c r="C201" s="27" t="s">
        <v>418</v>
      </c>
      <c r="D201" s="27" t="s">
        <v>419</v>
      </c>
      <c r="E201" s="28">
        <v>20170628</v>
      </c>
      <c r="F201" s="26">
        <v>39</v>
      </c>
      <c r="G201" s="32">
        <v>11871</v>
      </c>
      <c r="H201" s="25">
        <f t="shared" si="43"/>
        <v>5866.4269</v>
      </c>
      <c r="I201" s="37">
        <f t="shared" si="44"/>
        <v>5150.8269</v>
      </c>
      <c r="J201" s="38">
        <v>357.8</v>
      </c>
      <c r="K201" s="38">
        <v>357.8</v>
      </c>
      <c r="L201" s="8">
        <v>3578</v>
      </c>
    </row>
    <row r="202" s="1" customFormat="1" spans="1:12">
      <c r="A202" s="20">
        <v>197</v>
      </c>
      <c r="B202" s="26">
        <v>6837052205</v>
      </c>
      <c r="C202" s="27" t="s">
        <v>420</v>
      </c>
      <c r="D202" s="27" t="s">
        <v>421</v>
      </c>
      <c r="E202" s="28">
        <v>20170628</v>
      </c>
      <c r="F202" s="26">
        <v>53</v>
      </c>
      <c r="G202" s="32">
        <v>16866</v>
      </c>
      <c r="H202" s="25">
        <f t="shared" si="43"/>
        <v>8254.7574</v>
      </c>
      <c r="I202" s="37">
        <f t="shared" si="44"/>
        <v>7318.1574</v>
      </c>
      <c r="J202" s="38">
        <v>468.3</v>
      </c>
      <c r="K202" s="38">
        <v>468.3</v>
      </c>
      <c r="L202" s="8">
        <v>4683</v>
      </c>
    </row>
    <row r="203" s="1" customFormat="1" spans="1:12">
      <c r="A203" s="20">
        <v>198</v>
      </c>
      <c r="B203" s="26">
        <v>6851409867</v>
      </c>
      <c r="C203" s="27" t="s">
        <v>422</v>
      </c>
      <c r="D203" s="27" t="s">
        <v>423</v>
      </c>
      <c r="E203" s="28">
        <v>20180212</v>
      </c>
      <c r="F203" s="26">
        <v>4800</v>
      </c>
      <c r="G203" s="32">
        <v>1655640</v>
      </c>
      <c r="H203" s="25">
        <f t="shared" si="43"/>
        <v>1049510.196</v>
      </c>
      <c r="I203" s="37">
        <f t="shared" si="44"/>
        <v>718382.196</v>
      </c>
      <c r="J203" s="38">
        <f t="shared" si="45"/>
        <v>165564</v>
      </c>
      <c r="K203" s="38">
        <f t="shared" si="46"/>
        <v>165564</v>
      </c>
      <c r="L203" s="8">
        <v>452580</v>
      </c>
    </row>
    <row r="204" s="1" customFormat="1" spans="1:12">
      <c r="A204" s="20">
        <v>199</v>
      </c>
      <c r="B204" s="26">
        <v>6855765952</v>
      </c>
      <c r="C204" s="27" t="s">
        <v>424</v>
      </c>
      <c r="D204" s="27" t="s">
        <v>425</v>
      </c>
      <c r="E204" s="28">
        <v>20180517</v>
      </c>
      <c r="F204" s="26">
        <v>80</v>
      </c>
      <c r="G204" s="32">
        <v>29069</v>
      </c>
      <c r="H204" s="25">
        <f t="shared" si="43"/>
        <v>18426.8391</v>
      </c>
      <c r="I204" s="37">
        <f t="shared" si="44"/>
        <v>12613.0391</v>
      </c>
      <c r="J204" s="38">
        <f t="shared" si="45"/>
        <v>2906.9</v>
      </c>
      <c r="K204" s="38">
        <f t="shared" si="46"/>
        <v>2906.9</v>
      </c>
      <c r="L204" s="8">
        <v>8086</v>
      </c>
    </row>
    <row r="205" s="1" customFormat="1" spans="1:12">
      <c r="A205" s="20">
        <v>200</v>
      </c>
      <c r="B205" s="31">
        <v>6853669122</v>
      </c>
      <c r="C205" s="29" t="s">
        <v>426</v>
      </c>
      <c r="D205" s="27" t="s">
        <v>427</v>
      </c>
      <c r="E205" s="27" t="s">
        <v>329</v>
      </c>
      <c r="F205" s="31">
        <v>30</v>
      </c>
      <c r="G205" s="32">
        <v>9316</v>
      </c>
      <c r="H205" s="25">
        <f t="shared" si="43"/>
        <v>5905.4124</v>
      </c>
      <c r="I205" s="37">
        <f t="shared" si="44"/>
        <v>4042.2124</v>
      </c>
      <c r="J205" s="38">
        <f t="shared" si="45"/>
        <v>931.6</v>
      </c>
      <c r="K205" s="38">
        <f t="shared" si="46"/>
        <v>931.6</v>
      </c>
      <c r="L205" s="8">
        <v>2496</v>
      </c>
    </row>
    <row r="206" s="1" customFormat="1" spans="1:12">
      <c r="A206" s="20">
        <v>201</v>
      </c>
      <c r="B206" s="26">
        <v>6837076674</v>
      </c>
      <c r="C206" s="27" t="s">
        <v>428</v>
      </c>
      <c r="D206" s="27" t="s">
        <v>429</v>
      </c>
      <c r="E206" s="28">
        <v>20170628</v>
      </c>
      <c r="F206" s="26">
        <v>105</v>
      </c>
      <c r="G206" s="32">
        <v>32243</v>
      </c>
      <c r="H206" s="25">
        <f t="shared" si="43"/>
        <v>15860.4377</v>
      </c>
      <c r="I206" s="37">
        <f t="shared" si="44"/>
        <v>13990.2377</v>
      </c>
      <c r="J206" s="38">
        <v>935.1</v>
      </c>
      <c r="K206" s="38">
        <v>935.1</v>
      </c>
      <c r="L206" s="8">
        <v>9351</v>
      </c>
    </row>
    <row r="207" s="1" customFormat="1" spans="1:12">
      <c r="A207" s="20">
        <v>202</v>
      </c>
      <c r="B207" s="26">
        <v>6853669760</v>
      </c>
      <c r="C207" s="27" t="s">
        <v>430</v>
      </c>
      <c r="D207" s="27" t="s">
        <v>429</v>
      </c>
      <c r="E207" s="28">
        <v>20180413</v>
      </c>
      <c r="F207" s="26">
        <v>80</v>
      </c>
      <c r="G207" s="32">
        <v>23451</v>
      </c>
      <c r="H207" s="25">
        <f t="shared" si="43"/>
        <v>14865.5889</v>
      </c>
      <c r="I207" s="37">
        <f t="shared" si="44"/>
        <v>10175.3889</v>
      </c>
      <c r="J207" s="38">
        <f>G207*0.1</f>
        <v>2345.1</v>
      </c>
      <c r="K207" s="38">
        <f>G207*0.1</f>
        <v>2345.1</v>
      </c>
      <c r="L207" s="8">
        <v>6780</v>
      </c>
    </row>
    <row r="208" s="1" customFormat="1" spans="1:12">
      <c r="A208" s="20">
        <v>203</v>
      </c>
      <c r="B208" s="47" t="s">
        <v>431</v>
      </c>
      <c r="C208" s="26"/>
      <c r="D208" s="27" t="s">
        <v>432</v>
      </c>
      <c r="E208" s="57">
        <v>20170629</v>
      </c>
      <c r="F208" s="58">
        <v>30</v>
      </c>
      <c r="G208" s="58">
        <v>9369</v>
      </c>
      <c r="H208" s="25">
        <f t="shared" si="43"/>
        <v>4616.2091</v>
      </c>
      <c r="I208" s="37">
        <f t="shared" si="44"/>
        <v>4065.2091</v>
      </c>
      <c r="J208" s="62">
        <v>275.5</v>
      </c>
      <c r="K208" s="62">
        <v>275.5</v>
      </c>
      <c r="L208" s="8">
        <v>2755</v>
      </c>
    </row>
    <row r="209" s="1" customFormat="1" spans="1:12">
      <c r="A209" s="20">
        <v>204</v>
      </c>
      <c r="B209" s="47">
        <v>6837158714</v>
      </c>
      <c r="C209" s="26"/>
      <c r="D209" s="27" t="s">
        <v>433</v>
      </c>
      <c r="E209" s="57">
        <v>20170629</v>
      </c>
      <c r="F209" s="58">
        <v>30</v>
      </c>
      <c r="G209" s="58">
        <v>10101</v>
      </c>
      <c r="H209" s="25">
        <f t="shared" si="43"/>
        <v>4980.6239</v>
      </c>
      <c r="I209" s="37">
        <f t="shared" si="44"/>
        <v>4382.8239</v>
      </c>
      <c r="J209" s="62">
        <v>298.9</v>
      </c>
      <c r="K209" s="62">
        <v>298.9</v>
      </c>
      <c r="L209" s="8">
        <v>2989</v>
      </c>
    </row>
    <row r="210" s="1" customFormat="1" spans="1:12">
      <c r="A210" s="20">
        <v>205</v>
      </c>
      <c r="B210" s="47">
        <v>6811907620</v>
      </c>
      <c r="C210" s="26"/>
      <c r="D210" s="59" t="s">
        <v>434</v>
      </c>
      <c r="E210" s="57">
        <v>20160523</v>
      </c>
      <c r="F210" s="58">
        <v>10</v>
      </c>
      <c r="G210" s="58">
        <v>2807</v>
      </c>
      <c r="H210" s="25">
        <f t="shared" si="43"/>
        <v>1217.9573</v>
      </c>
      <c r="I210" s="37">
        <f t="shared" si="44"/>
        <v>1217.9573</v>
      </c>
      <c r="J210" s="62">
        <v>0</v>
      </c>
      <c r="K210" s="62">
        <v>0</v>
      </c>
      <c r="L210" s="8">
        <v>1439</v>
      </c>
    </row>
    <row r="211" s="1" customFormat="1" spans="2:12">
      <c r="B211" s="4"/>
      <c r="E211" s="4"/>
      <c r="F211" s="60"/>
      <c r="G211" s="60"/>
      <c r="H211" s="61"/>
      <c r="I211" s="63"/>
      <c r="J211" s="64"/>
      <c r="K211" s="64"/>
      <c r="L211" s="8">
        <f>SUM(L6:L210)</f>
        <v>2455950</v>
      </c>
    </row>
  </sheetData>
  <mergeCells count="10">
    <mergeCell ref="A1:K1"/>
    <mergeCell ref="A2:D2"/>
    <mergeCell ref="H3:K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周玉洁</cp:lastModifiedBy>
  <dcterms:created xsi:type="dcterms:W3CDTF">2022-11-17T01:24:55Z</dcterms:created>
  <dcterms:modified xsi:type="dcterms:W3CDTF">2022-11-17T01:25:02Z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8C0C654AD565431D947D9787DA0164A7</vt:lpwstr>
  </property>
  <property fmtid="{D5CDD505-2E9C-101B-9397-08002B2CF9AE}" pid="3" name="KSOProductBuildVer">
    <vt:lpwstr>2052-11.1.0.12763</vt:lpwstr>
  </property>
</Properties>
</file>