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央资金" sheetId="2" r:id="rId1"/>
  </sheets>
  <definedNames>
    <definedName name="_xlnm._FilterDatabase" localSheetId="0" hidden="1">中央资金!$A$4:$R$200</definedName>
    <definedName name="_xlnm.Print_Titles" localSheetId="0">中央资金!$3:$4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<sst xmlns="http://schemas.openxmlformats.org/spreadsheetml/2006/main" count="1744" uniqueCount="920">
  <si>
    <t>阳新县2026年度衔接资金项目第一批中央资金计划安排表</t>
  </si>
  <si>
    <t>单位：万元</t>
  </si>
  <si>
    <t>序号</t>
  </si>
  <si>
    <t>乡镇/部门</t>
  </si>
  <si>
    <t>村</t>
  </si>
  <si>
    <t>项目名称</t>
  </si>
  <si>
    <t>项目子类型</t>
  </si>
  <si>
    <t>建设内容</t>
  </si>
  <si>
    <t>实际投入资金</t>
  </si>
  <si>
    <t>资金来源</t>
  </si>
  <si>
    <t>实施期限（年/月-年/月）</t>
  </si>
  <si>
    <t>预期绩效目标</t>
  </si>
  <si>
    <t>联农带农富农利益联结机制（简述）</t>
  </si>
  <si>
    <t>责任单位</t>
  </si>
  <si>
    <t>责任人</t>
  </si>
  <si>
    <t>备注</t>
  </si>
  <si>
    <t>中央衔接资金</t>
  </si>
  <si>
    <t>省级衔接资金</t>
  </si>
  <si>
    <t>市级衔接资金</t>
  </si>
  <si>
    <t>县级衔接资金</t>
  </si>
  <si>
    <t>其他资金</t>
  </si>
  <si>
    <t>一、产业发展类</t>
  </si>
  <si>
    <t>经济开发区</t>
  </si>
  <si>
    <t>陈秀村</t>
  </si>
  <si>
    <t>陈秀村高标准蔬菜大棚建设三期</t>
  </si>
  <si>
    <t>种植业基地</t>
  </si>
  <si>
    <t>建设高标准蔬菜大棚三期工程占地13亩，2个（单个长100米、宽24米、高6.5米），1个（长100，宽24米，高6米）以及钢架薄膜结构等配套设施设备；三个大棚水肥一体化设施设备</t>
  </si>
  <si>
    <t>带动农户就业增加收入，同时预计可增加集体收入5万元左右</t>
  </si>
  <si>
    <t>是</t>
  </si>
  <si>
    <t>农业农村局（产业中心）</t>
  </si>
  <si>
    <t>邢国斌</t>
  </si>
  <si>
    <t>王英镇</t>
  </si>
  <si>
    <t>联合购买1条纯电动游览船</t>
  </si>
  <si>
    <t>产业园（区）</t>
  </si>
  <si>
    <t>10个村联合购买1条纯电动游览船，总长约19.5米、宽4.5米、型深1.6米，航速每小时18公里，搭载344千瓦时动力锂电池，容纳48名乘客。</t>
  </si>
  <si>
    <t>丰富王英镇旅游项目，拓展旅游开发，带动群众增收</t>
  </si>
  <si>
    <t>带动脱贫户就业务工增收</t>
  </si>
  <si>
    <t>汪训河</t>
  </si>
  <si>
    <t>高山村</t>
  </si>
  <si>
    <t>高山村休闲农业基地民宿</t>
  </si>
  <si>
    <t>木屋1套136平方米*2600、含基础结构、进口樟子松实木结构，保温采用阻燃8mm岩棉，防水采用丙纶布及防水卷材，主体十装饰十软装家俱十强、弱电智能化)，</t>
  </si>
  <si>
    <t>带动群众就业，增加村级集体收入。</t>
  </si>
  <si>
    <t>便利群众生活</t>
  </si>
  <si>
    <t>骆名忠</t>
  </si>
  <si>
    <t>黄颡口镇</t>
  </si>
  <si>
    <t>花果村</t>
  </si>
  <si>
    <t>蔬菜大棚</t>
  </si>
  <si>
    <t>寿光模式蔬菜大棚改造</t>
  </si>
  <si>
    <t>带动周边群众就业务工</t>
  </si>
  <si>
    <t>带动生产</t>
  </si>
  <si>
    <t>卢武</t>
  </si>
  <si>
    <t>黄颡口村</t>
  </si>
  <si>
    <t>沟渠建设</t>
  </si>
  <si>
    <t>小型农田水利设施建设</t>
  </si>
  <si>
    <t>四、五组抗旱排涝水渠改造共长400米，其中双面砖砌，长200米、宽0.5米、高0.6米；U型槽200米。</t>
  </si>
  <si>
    <t>便于四、五组212户729人其中有脱贫户23户45人发展农业生产、抗旱排涝，便于村民农作物灌溉.</t>
  </si>
  <si>
    <t>农业农村局（乡村振兴发展中心）</t>
  </si>
  <si>
    <t>张剑</t>
  </si>
  <si>
    <t>太平村</t>
  </si>
  <si>
    <t>塘堰建设</t>
  </si>
  <si>
    <t>五组顾家塘石头磊砌长110米，高度平均2.5米；水泥板护坡长120米，高2.5米；硬化路面长70米、宽4米、厚0.2米。</t>
  </si>
  <si>
    <t>便于三、四、五组247户970人生产生活和农作物灌溉，其中脱贫户、监测户47户218人</t>
  </si>
  <si>
    <t>发展农业和生产生活</t>
  </si>
  <si>
    <t>张宝良</t>
  </si>
  <si>
    <t>果园场</t>
  </si>
  <si>
    <t>仓储建设</t>
  </si>
  <si>
    <t>加工业</t>
  </si>
  <si>
    <t>建设钢结构物流仓储2000平方米</t>
  </si>
  <si>
    <t>兴国
镇</t>
  </si>
  <si>
    <t>七里岗村</t>
  </si>
  <si>
    <t>七里岗村加工厂房建设</t>
  </si>
  <si>
    <t>面积400平，高6米钢架结构厂房用于油茶及中药黄栀子加工。</t>
  </si>
  <si>
    <t>1.吸纳本村劳动力25人就业，提供稳定的工资收入；
2.解决本村300亩年产量60万斤油茶及中药黄栀子加工问题； 
3.为村集体每年带来1万元左右收入 。
4.项目年总产值200万。</t>
  </si>
  <si>
    <t>其他</t>
  </si>
  <si>
    <t>朱封智</t>
  </si>
  <si>
    <t>太垴村</t>
  </si>
  <si>
    <t xml:space="preserve">面积1000平，高9米钢结构厂房，用于出租。
</t>
  </si>
  <si>
    <t xml:space="preserve">1.为村集体每年带来6万元租金收入；
2.吸纳本村劳动力10人就业，提供稳定的工资收入；
</t>
  </si>
  <si>
    <t>易成果</t>
  </si>
  <si>
    <t>富池镇</t>
  </si>
  <si>
    <t>上巢村</t>
  </si>
  <si>
    <t>上巢村物流仓储建设工程</t>
  </si>
  <si>
    <t>上巢村物流仓储项目工程，建设钢结构厂房，大约300平方米，造价120万元。</t>
  </si>
  <si>
    <t>提高村集体收入，带动农户增收</t>
  </si>
  <si>
    <t>带动务工增加收入</t>
  </si>
  <si>
    <t>黄运雨</t>
  </si>
  <si>
    <t>木港镇</t>
  </si>
  <si>
    <t>双泉村</t>
  </si>
  <si>
    <t>鹌鹑基地第二期项目</t>
  </si>
  <si>
    <t>养殖业基地</t>
  </si>
  <si>
    <t>鹌鹑基地扩建钢结构厂房一栋，长70米，宽15米，顶高5.8米，面积1050平方米。</t>
  </si>
  <si>
    <t>增加群众务工收入和组集体收入</t>
  </si>
  <si>
    <t>明廷杰</t>
  </si>
  <si>
    <t>太平村中药材基地及基地喷灌系统项目</t>
  </si>
  <si>
    <t>中药材基地共计100亩，配套喷灌、滴灌设施一套，便于节水节肥，节省人工，提升产量和品质。</t>
  </si>
  <si>
    <t>陈迪剑</t>
  </si>
  <si>
    <t>仓下村</t>
  </si>
  <si>
    <t>屯鸟养殖基地二期项目</t>
  </si>
  <si>
    <t>仓下村世德阳新屯鸟养殖基地，新建屯鸟棚3个每个350平方米，混凝土蓄水池两个共160平方米，深2米</t>
  </si>
  <si>
    <t>加强世德场养殖项目管理</t>
  </si>
  <si>
    <t>就业务工</t>
  </si>
  <si>
    <t>陈锡方</t>
  </si>
  <si>
    <t>枣园村</t>
  </si>
  <si>
    <t>陈贤桥段河道改造</t>
  </si>
  <si>
    <t>1、河道清淤，两岸石头下脚全长240米、深1米、宽1.5米。                                      
2、两岸浆砌石护坡，直墙护坡，长140米，平均高2.1米，底宽1.5米，顶宽0.8米。
3、斜面护坡长54米，厚0.5米，平均宽度2.6米。                                                                                      
4、新建混泥土浇灌拦水坝两处总长24米，高2米，底宽1.5米，顶宽1.2米。                                                   
5、新建高0.5米，半径1.5米鱼鳞池5个。</t>
  </si>
  <si>
    <t>方便群众农田灌溉和生活生产用水</t>
  </si>
  <si>
    <t>吴南风</t>
  </si>
  <si>
    <t>塘畔村</t>
  </si>
  <si>
    <t>芦田水蛭基地深井项目</t>
  </si>
  <si>
    <t>新建产业用井，井深400米及配套设施</t>
  </si>
  <si>
    <t>助力产业发展，增加村集体收入</t>
  </si>
  <si>
    <t>带动就业务工</t>
  </si>
  <si>
    <t>柯亚东</t>
  </si>
  <si>
    <t>枣园村产业园二期项目</t>
  </si>
  <si>
    <t>1、钢结构厂房扩大770平方，高9米。厂房排水沟220米，水泥砖砌，深30公分，宽30公分。                                                       
2、30亩地块清表、渣土清运。土地平整及耕作层土方回填。
3、新建挡土墙，采用浆砌石结构，坡高1.5米-2米，厚1.05米-1.25米，总长度320米，挡土墙顶部全部采用水泥压顶。</t>
  </si>
  <si>
    <t>增加村集体收入</t>
  </si>
  <si>
    <t>丰台村</t>
  </si>
  <si>
    <t>王家组至老屋基组通组路(扩宽的路面）道路硬化项目工程</t>
  </si>
  <si>
    <t>1.王家组至老屋基组通组路。钢筋加固、混凝土硬化，长850米、宽2米、厚0.2米。硬化路面长57米，宽3.5米，厚度0.2米。
2.新建板涵长7米、宽3.5米、厚0.5米，双层钢筋加固，模板制作，浇灌混凝土，安装护栏）
3.新建板函长48米，宽4米，厚0.3米，双层钢筋加固，模板制作，浇灌混凝土，砌石护坡。</t>
  </si>
  <si>
    <t>方便群众出行</t>
  </si>
  <si>
    <t>柯亨友</t>
  </si>
  <si>
    <t>木港村</t>
  </si>
  <si>
    <t>中药材产业加工配套设施</t>
  </si>
  <si>
    <t>中药材产业加工配套设施
1.清洗、打毛、切片机械一体化；
2.新建烘干房1座，长12米、宽4.5米、高3.8米；
3.新建冷鲜库1座，长20米、宽10米、高3米。</t>
  </si>
  <si>
    <t>方便群众务工/增加村集体收入</t>
  </si>
  <si>
    <t>柯善长</t>
  </si>
  <si>
    <t>贺洞村</t>
  </si>
  <si>
    <t>何家组门口塘、水沟建设</t>
  </si>
  <si>
    <t>1.何家组门口塘砌石工程长37米、宽10米、高2.2米砌石厚均1米；
2.水沟砌石长220米、均高0.8米、均厚1米；
3.挡土墙长砌石长13米高2米均厚1米，埋40公分水泥管38米。</t>
  </si>
  <si>
    <t>方便全村群众安全出行和污水排放</t>
  </si>
  <si>
    <t>柯善禄</t>
  </si>
  <si>
    <t>漆桥村</t>
  </si>
  <si>
    <t>新保湖湖堤加固</t>
  </si>
  <si>
    <t>三八河堤坝加固：河堤加固长259米，堤顶宽3.9米，堤高12.4米，堤脚宽24米，反压堤宽1.5米，反压堤长180米，反压堤高5.5米，保障100亩粮食安全。</t>
  </si>
  <si>
    <t>方便群众生产生活</t>
  </si>
  <si>
    <t>成家长</t>
  </si>
  <si>
    <t>网湖湿地</t>
  </si>
  <si>
    <t>网湖村</t>
  </si>
  <si>
    <t>2026年网湖村农产品深加工配套设施建设</t>
  </si>
  <si>
    <t>农业社会化服务</t>
  </si>
  <si>
    <r>
      <rPr>
        <sz val="10"/>
        <rFont val="仿宋_GB2312"/>
        <charset val="134"/>
      </rPr>
      <t>配套用房240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，配套仓库100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，配套设备8套</t>
    </r>
  </si>
  <si>
    <t>村集体年增收2万，带动10人务工</t>
  </si>
  <si>
    <t>陈明</t>
  </si>
  <si>
    <t>枫林镇</t>
  </si>
  <si>
    <t>大桥村</t>
  </si>
  <si>
    <t>枫林镇压
力容器精
密制造科
创园科创大楼</t>
  </si>
  <si>
    <t>新建科研中心，总用地面积约2737平方米，总建筑面积约4362.26平方米，其中科研中心总建筑面积3672.8
平方米，含地下建筑面积144.8平方米，附属设施总建筑面积
689.46平方米。</t>
  </si>
  <si>
    <t>产生租金每年约40万元，促进科技成果产业化，力争成为组织结构网络化，创业服务专业化，服务平台标准化，服务内容多元化的高水平企业服务平台。</t>
  </si>
  <si>
    <t>1.带动周边人员务工约50人（食堂，办公，业务。保洁，接待等）</t>
  </si>
  <si>
    <t>田钴优</t>
  </si>
  <si>
    <t>排市镇</t>
  </si>
  <si>
    <t>上王村</t>
  </si>
  <si>
    <t>上王村2026年水肥一体化</t>
  </si>
  <si>
    <t>上王村橙梦园新建70亩水肥一体化滴灌设施</t>
  </si>
  <si>
    <t>发展壮大乡村振兴产业，以土地租金、提供务工岗位等形式壮大村集体经济发展。</t>
  </si>
  <si>
    <t>收益分红</t>
  </si>
  <si>
    <t>李相华</t>
  </si>
  <si>
    <t>河北村</t>
  </si>
  <si>
    <t>河北村2026年厂房建设</t>
  </si>
  <si>
    <t>新建钢结构面积厂房面积1601平方米，老厂房翻新面积420平方米。</t>
  </si>
  <si>
    <t>陈昊</t>
  </si>
  <si>
    <t>下桥村</t>
  </si>
  <si>
    <t>下桥村2026年水肥一体化</t>
  </si>
  <si>
    <t>牛角垅白茶产业基地新建240亩水肥一体化设施建设</t>
  </si>
  <si>
    <t>袁修鸿</t>
  </si>
  <si>
    <t>三溪镇</t>
  </si>
  <si>
    <t>龙泉村</t>
  </si>
  <si>
    <t>龙泉村鸿丰阳新屯鸟养殖基地二期</t>
  </si>
  <si>
    <t>新建约1800平方养殖大棚及其他附属设施</t>
  </si>
  <si>
    <t>提升村集体经济收入</t>
  </si>
  <si>
    <t>带动周边劳动力务工增收。</t>
  </si>
  <si>
    <t>杨文斌</t>
  </si>
  <si>
    <t>八湘村</t>
  </si>
  <si>
    <t>八湘村屯鸟养殖基地</t>
  </si>
  <si>
    <t>八湘村1680平方标准化屯鸟养殖大棚及其他附属设施</t>
  </si>
  <si>
    <t>增加集体收入</t>
  </si>
  <si>
    <t>土地租金、务工增收</t>
  </si>
  <si>
    <t>明振彬</t>
  </si>
  <si>
    <t>八斗村</t>
  </si>
  <si>
    <t>八斗保鲜库</t>
  </si>
  <si>
    <t>农产品仓储保鲜冷链基础设施建设</t>
  </si>
  <si>
    <t>460平方米保鲜库</t>
  </si>
  <si>
    <t>陈海洋</t>
  </si>
  <si>
    <t>立中村</t>
  </si>
  <si>
    <t>农产品展销中心</t>
  </si>
  <si>
    <t>品牌打造和展销平台</t>
  </si>
  <si>
    <t>100平方展销中心改造，设计布展，货架等。</t>
  </si>
  <si>
    <t>联农带农</t>
  </si>
  <si>
    <t>邹治坚</t>
  </si>
  <si>
    <t>柏树村</t>
  </si>
  <si>
    <t>柏树村龙井李沟渠建设</t>
  </si>
  <si>
    <t>新建沟渠280米双边石头墙，高1.2米宽0.6米；</t>
  </si>
  <si>
    <t>方便农田灌溉和排涝，农作物增产增收。</t>
  </si>
  <si>
    <t>方便农田灌溉和排涝</t>
  </si>
  <si>
    <t>蔡乾刚</t>
  </si>
  <si>
    <t>丫吉村</t>
  </si>
  <si>
    <t>丫吉村新屋组坑塘及机耕路建设</t>
  </si>
  <si>
    <t xml:space="preserve"> 坑塘周长115米、宽0.8米、深度2.2米、块石浆砌；机耕路建设等。
</t>
  </si>
  <si>
    <t>提升村民生产条件，提升群众幸福指数。</t>
  </si>
  <si>
    <t>改善群众的人居环境</t>
  </si>
  <si>
    <t>樊启富</t>
  </si>
  <si>
    <t>浮屠镇</t>
  </si>
  <si>
    <t>荻田村</t>
  </si>
  <si>
    <t>涵洞建设</t>
  </si>
  <si>
    <t>上垅水库整治：新建1座闸门、涵洞1个长6米，宽1.2米，库堤浆砌加固，2米×88米×1米、硬化堤面4米×70米、新建溢洪道长12米，宽1米，高1米</t>
  </si>
  <si>
    <t>方便村民水田灌溉及防涝</t>
  </si>
  <si>
    <t>邢廷山</t>
  </si>
  <si>
    <t>华垅村</t>
  </si>
  <si>
    <t>华垅村一组沟渠改造</t>
  </si>
  <si>
    <t>水渠改造，铺设水泥板，长200米，平均高度2米，底部淤泥清理及水泥硬化长100米，宽2米，厚度0.1米。</t>
  </si>
  <si>
    <t>改善群众农业灌溉</t>
  </si>
  <si>
    <t>周丰强</t>
  </si>
  <si>
    <t>栗林村</t>
  </si>
  <si>
    <t>栗林村沿坜港沟渠护坡工程</t>
  </si>
  <si>
    <t xml:space="preserve">
1.沟渠基础底部块石回填长约为
320米，均宽约为
1.2米，深约1.3米
；2.斜坡浆砌块石
长约320米，均宽
1.2米，高约5.2米
.</t>
  </si>
  <si>
    <t>方便水田灌
溉及提升村
容村貌</t>
  </si>
  <si>
    <t>赵恢敏</t>
  </si>
  <si>
    <t>汪佐村</t>
  </si>
  <si>
    <t>农旅民宿建设</t>
  </si>
  <si>
    <t>休闲农业与乡村旅游</t>
  </si>
  <si>
    <t>建设农旅民宿11套</t>
  </si>
  <si>
    <t>带动村集体收入，带动周边群众务工</t>
  </si>
  <si>
    <t>邱发朋</t>
  </si>
  <si>
    <t>西边良村</t>
  </si>
  <si>
    <t>西边良村四组门口塘建设</t>
  </si>
  <si>
    <t>1、硬化环塘路面长127米，宽3.5米，厚0.2米；                                2、水泥硬化护坡长100米，高2.5米，厚0.4米；                                      3、硬化洗衣台及墩子，长27米*宽0.8米*厚0.1米*3层</t>
  </si>
  <si>
    <t>解决群众日常需求，逐步改善经济发展环境</t>
  </si>
  <si>
    <t>程杜娟</t>
  </si>
  <si>
    <t>下汪村</t>
  </si>
  <si>
    <t>下汪村
果园项目</t>
  </si>
  <si>
    <t>新建冷冻库100平方米；冷库保温板230平方米、制冷机组3套、制冷管道3套用于水果保鲜。</t>
  </si>
  <si>
    <r>
      <rPr>
        <sz val="10"/>
        <rFont val="仿宋_GB2312"/>
        <charset val="134"/>
      </rPr>
      <t>带动村民</t>
    </r>
    <r>
      <rPr>
        <sz val="10"/>
        <rFont val="宋体"/>
        <charset val="134"/>
      </rPr>
      <t>増</t>
    </r>
    <r>
      <rPr>
        <sz val="10"/>
        <rFont val="仿宋_GB2312"/>
        <charset val="134"/>
      </rPr>
      <t>收，增加村集体收入</t>
    </r>
  </si>
  <si>
    <t>俞礼猛</t>
  </si>
  <si>
    <t>下屋村</t>
  </si>
  <si>
    <t>下屋村
塘堰
建设</t>
  </si>
  <si>
    <t xml:space="preserve">1、块石挡土墙：长190米、宽（0.7+1.5）、高2.5，
2、碎石回填：长190米、宽4米、高5米，
3、混泥土护坡（长190米，宽5米，厚0.2米，                       4、松树基桩120根
</t>
  </si>
  <si>
    <t>提升村容
村貌，改善村民生活用水和出行条件</t>
  </si>
  <si>
    <t>邱永忠</t>
  </si>
  <si>
    <t>白沙镇</t>
  </si>
  <si>
    <t>梁公铺村</t>
  </si>
  <si>
    <t>厂房建设</t>
  </si>
  <si>
    <t>生物制颗粒厂房建设2000平方米</t>
  </si>
  <si>
    <t>带动农户就业务工，村集体年增收</t>
  </si>
  <si>
    <t>带动群主务工就业增收</t>
  </si>
  <si>
    <t>梁锦</t>
  </si>
  <si>
    <t>珠林村</t>
  </si>
  <si>
    <t>珠林村新建5亩连栋蔬菜大棚</t>
  </si>
  <si>
    <t>珠林村新建5亩连栋蔬菜大棚主体结构（不含薄膜）</t>
  </si>
  <si>
    <t>马哲干</t>
  </si>
  <si>
    <t>巢门村</t>
  </si>
  <si>
    <t>巢门村农机社会服务项目</t>
  </si>
  <si>
    <t>洋马1180收割机2台
东风井关1204拖拉机1台
杂粮割台2台
大疆无人机容量120公斤2台
拖车1台
旋耕机2台</t>
  </si>
  <si>
    <t>赵才池</t>
  </si>
  <si>
    <t>赤马村</t>
  </si>
  <si>
    <t>赤马村新建连体蔬菜大棚</t>
  </si>
  <si>
    <t>连体大棚1个，砂石路400米、护栏200米、路边护坡300米。</t>
  </si>
  <si>
    <t>罗祖浩</t>
  </si>
  <si>
    <t>吕广村</t>
  </si>
  <si>
    <t>吕广村水渠建设</t>
  </si>
  <si>
    <t>修缮龙潭山至林塘垄水库引水渠510余米，底宽0.7米，口宽1米、深1米，水渠两边铺水泥空心板护坡，渠底混凝土硬化厚0.1米，空心板混凝土压盖宽0.1米，厚0.1米，建长度7米，宽1.2米，高1米箱涵一坐；汪天组排洪渠道修建长250米，口宽1.3，底宽0.8米，高1米，水渠两边水泥口心板护坡，渠底混凝土硬化厚0.1米，水泥空心板压盖厚0.1米，宽0.1米，铺设水泥管5根。</t>
  </si>
  <si>
    <t>带动群众务工，满足农田灌溉</t>
  </si>
  <si>
    <t>吕相财</t>
  </si>
  <si>
    <t>吕广村泵站及水渠建设</t>
  </si>
  <si>
    <t>吕广村努港桥泵站修建两个，电机2台，水泵2个，启动器2个，抽水管下面浆砌块石18立方米；吕五组灌溉渠建设，长176米，宽0.5米，高0.6米，渠底混凝土硬化厚0.1米，一边浆砌块石，一边铺设空心板。</t>
  </si>
  <si>
    <t>城东管理区</t>
  </si>
  <si>
    <t>十里湖</t>
  </si>
  <si>
    <t>2026年城东管理区十里湖蔬菜基地产业建设项目</t>
  </si>
  <si>
    <t>建设约6000平方左右的采摘联动大棚，配套建设水肥一体化喷灌设施，安装遮阳网。</t>
  </si>
  <si>
    <t>带动产业发展，增加农民、集体收入</t>
  </si>
  <si>
    <t>带动周边村民就业</t>
  </si>
  <si>
    <t>刘文超</t>
  </si>
  <si>
    <t>陶港镇</t>
  </si>
  <si>
    <t>碧庄村</t>
  </si>
  <si>
    <t>仓储</t>
  </si>
  <si>
    <t>建造一个2000多平方米的多功能仓储，配置完善的相关设施。</t>
  </si>
  <si>
    <t>储存农产品</t>
  </si>
  <si>
    <t>王贤银</t>
  </si>
  <si>
    <t>上徐村</t>
  </si>
  <si>
    <t>上徐村标准化牛场建设</t>
  </si>
  <si>
    <t>新建1500平方米标准化养牛厂，完善相关配套设施</t>
  </si>
  <si>
    <t>改善产业基础设施，提升产业效益</t>
  </si>
  <si>
    <t>务工就业</t>
  </si>
  <si>
    <t>袁观风</t>
  </si>
  <si>
    <t>洋港镇</t>
  </si>
  <si>
    <t>车梁村</t>
  </si>
  <si>
    <t>修建小夫罗排水沟渠，长368米、顶宽0.6米、高0.6米，混凝土建设，水泥抹底宽0.6米、厚0.15米，模板制作480平方米，土方开挖回填30立方米。</t>
  </si>
  <si>
    <t>解决小夫罗灌溉农田用水问题，确保村民农业增收。</t>
  </si>
  <si>
    <t>吴金霞</t>
  </si>
  <si>
    <t>洞下村</t>
  </si>
  <si>
    <t>文化旅游服务档口建设</t>
  </si>
  <si>
    <t>百洞峡景区配套服务项目：建设16个文旅服务店面，砖混结构。</t>
  </si>
  <si>
    <t>联农带农，为脱贫户提供一定的创业就业机会。</t>
  </si>
  <si>
    <t>陈敬能</t>
  </si>
  <si>
    <t>桂源村</t>
  </si>
  <si>
    <t>四组广场挡土墙建设：边缘浆砌石，长84米，上宽1米,下宽1.6米,高2.4米；四组沟渠建设，浆砌石，单边长65米，上宽0.8米,下宽1.2米,高1.4米。</t>
  </si>
  <si>
    <t>提高防洪能力，保护农田，方便群众生产生活。</t>
  </si>
  <si>
    <t>陈敬慷</t>
  </si>
  <si>
    <t>胡桥村</t>
  </si>
  <si>
    <t>河堤改造</t>
  </si>
  <si>
    <t>九龙宫小河东堤改造，长300米，高2.5米，均宽0.8米，浆砌石，土方开挖回填。</t>
  </si>
  <si>
    <t>提高农业生产水平，提高农田灌溉效益。</t>
  </si>
  <si>
    <t>陈前强</t>
  </si>
  <si>
    <t>黄坪村</t>
  </si>
  <si>
    <t>1.七组门口塘维修，长40米，宽15米，塘底混凝土浇筑，四周砌石块，安装栏杆石头；
2.一组门口塘维修，长70米，宽20米，高3米，浆砌石浆，土方开挖。</t>
  </si>
  <si>
    <t>陈绪文</t>
  </si>
  <si>
    <t>泉口村</t>
  </si>
  <si>
    <t>泉口八组沟渠整治，浆砌石，长400米，高1.6米，厚0.6米，共计384立方。</t>
  </si>
  <si>
    <t>陈敬洲</t>
  </si>
  <si>
    <t>上畈村</t>
  </si>
  <si>
    <t>二组老屋水渠坎建设，长220米，浆砌块石垫脚高1米，石墙底宽1.2米、顶宽0.6米；砼加固墙长220米高2米，厚0.3米。</t>
  </si>
  <si>
    <t>程江华</t>
  </si>
  <si>
    <t>湾塘村</t>
  </si>
  <si>
    <t>1.下湖畈沟渠，长300米，宽0.6米，高0.8米，混凝土硬化；2.邓山沟渠，双边，长45米，宽2米，厚0.75米，块石、水泥浆砌，混泥土压顶。</t>
  </si>
  <si>
    <t>程良银</t>
  </si>
  <si>
    <t>下畈村</t>
  </si>
  <si>
    <t>梅家垅至石堰排水渠，长200米，宽0.8米，均高2米，浆砌石，土方开挖。</t>
  </si>
  <si>
    <t>解决山洪排泄，保障周边居民生命财产安全。</t>
  </si>
  <si>
    <t>柯亨安</t>
  </si>
  <si>
    <t>新城村</t>
  </si>
  <si>
    <t>大泉口沟渠，长150米，宽1.8米，高1.5米，混泥土浇灌，挖机挖土方、平整。</t>
  </si>
  <si>
    <t>柯贤臣</t>
  </si>
  <si>
    <t>燕窠村</t>
  </si>
  <si>
    <t>油茶加工项目</t>
  </si>
  <si>
    <t>建设钢结构山茶油车间厂房2间，一间脱壳车间约300平方米，一间灌装冷藏车间约240平方米，共计约540平方米。</t>
  </si>
  <si>
    <t>带动村集体经济增收2.4万元/年。</t>
  </si>
  <si>
    <t>吴铎永</t>
  </si>
  <si>
    <t>洋港村</t>
  </si>
  <si>
    <t>洋港村环城路口，修建挡土墙，长130米，高1.8米，宽0.6米，水泥浇筑、模板安装。排水沟长150米，双边模板，土方开挖，深0.7米、宽0.5米，水泥打底10公分厚水泥浇筑。</t>
  </si>
  <si>
    <t>方便群众出行，提高农业生产水平，提高农田灌溉效益。</t>
  </si>
  <si>
    <t>陈海兵</t>
  </si>
  <si>
    <t>龙港镇</t>
  </si>
  <si>
    <t>车桥村</t>
  </si>
  <si>
    <t>车桥村上坜畈新建排水沟渠</t>
  </si>
  <si>
    <t>车桥村上坜畈新建插板沟渠长600米</t>
  </si>
  <si>
    <t>解决排洪排涝，方便农田灌溉</t>
  </si>
  <si>
    <t>带动务工</t>
  </si>
  <si>
    <t>郑加和</t>
  </si>
  <si>
    <t>门楼村</t>
  </si>
  <si>
    <t>蔬菜大棚沟渠及配电柜建设</t>
  </si>
  <si>
    <t>新建大棚蔬菜基地配电柜1个及边沟开挖</t>
  </si>
  <si>
    <t>解决农田排洪排涝，促进产业发展</t>
  </si>
  <si>
    <t>刘元橡</t>
  </si>
  <si>
    <t>大力村</t>
  </si>
  <si>
    <t>大力村厂房建设项目</t>
  </si>
  <si>
    <t>新建加工厂房三栋约1600平方米</t>
  </si>
  <si>
    <t>带动村集体经济收入</t>
  </si>
  <si>
    <t>舒思中</t>
  </si>
  <si>
    <t>朝阳村</t>
  </si>
  <si>
    <t>朝阳村厂房建设项目</t>
  </si>
  <si>
    <t>新建加工厂房一栋1000平方米，长50米*宽20米</t>
  </si>
  <si>
    <t>刘会国</t>
  </si>
  <si>
    <t>大桥村厂房建设项目</t>
  </si>
  <si>
    <t>新建加工厂房一栋700平方米，长35米*宽20米</t>
  </si>
  <si>
    <t>李圣国</t>
  </si>
  <si>
    <t>黄桥村</t>
  </si>
  <si>
    <t>黄桥村厂房建设项目</t>
  </si>
  <si>
    <t>新建加工厂房一栋约1200平方</t>
  </si>
  <si>
    <t>成传秋</t>
  </si>
  <si>
    <t>梧塘村</t>
  </si>
  <si>
    <t>梧塘村厂房建设项目</t>
  </si>
  <si>
    <t>新建加工厂房一栋500平方米：长25米*宽20米，建设60平方米办公配套设施</t>
  </si>
  <si>
    <t>提高村集体经济收入</t>
  </si>
  <si>
    <t>孔得勇</t>
  </si>
  <si>
    <t>阳辛村</t>
  </si>
  <si>
    <t>阳辛村农家乐建设项目</t>
  </si>
  <si>
    <t>新建农家乐一栋约440平方米及相关配套设施建设</t>
  </si>
  <si>
    <t>增加村集体经济收入</t>
  </si>
  <si>
    <t>徐唐政</t>
  </si>
  <si>
    <t>汪家垅村</t>
  </si>
  <si>
    <t>汪家垅村仓库建设项目</t>
  </si>
  <si>
    <t>新建汪家垅生态农业合作社仓库750平方，长30米*宽25米</t>
  </si>
  <si>
    <t>汪祖军</t>
  </si>
  <si>
    <t>大王镇</t>
  </si>
  <si>
    <t>下海村</t>
  </si>
  <si>
    <t>大王镇下海村阳新屯鸟养殖基地项目</t>
  </si>
  <si>
    <t>新建3000平方养殖棚，阳新屯鸟养殖10000只；</t>
  </si>
  <si>
    <t>增加村集体收入，带动脱贫监测户务工就业</t>
  </si>
  <si>
    <t>就业务工、带动生产 、促进增收</t>
  </si>
  <si>
    <t>曹青</t>
  </si>
  <si>
    <t>阳新县</t>
  </si>
  <si>
    <t>小额贷款贴息</t>
  </si>
  <si>
    <t>小额信贷贴息</t>
  </si>
  <si>
    <t>对全县脱贫户发展生产申请小额贷款进行贴息</t>
  </si>
  <si>
    <t>邱永利</t>
  </si>
  <si>
    <t>各镇区</t>
  </si>
  <si>
    <t>农田细碎化改造</t>
  </si>
  <si>
    <t>推动小田变大田、农田变良田，提升耕地质量和产出水平</t>
  </si>
  <si>
    <t>农业生产条件改善</t>
  </si>
  <si>
    <t>参与工程建设获得劳务报酬</t>
  </si>
  <si>
    <t>农业农村局（农经中心）</t>
  </si>
  <si>
    <t>刘冰</t>
  </si>
  <si>
    <t>到户产业奖补</t>
  </si>
  <si>
    <t>对屯鸟养殖户进行奖补，在售卖后补贴饲料钱</t>
  </si>
  <si>
    <t xml:space="preserve">
支持阳新县豚产业发展，推进产业链完善</t>
  </si>
  <si>
    <t>对于生产成本进行奖补</t>
  </si>
  <si>
    <t>县农业农村局（畜牧中心）</t>
  </si>
  <si>
    <t>明瑞豪</t>
  </si>
  <si>
    <t>七峰山林场</t>
  </si>
  <si>
    <t>阳新县七峰山林下种植项目</t>
  </si>
  <si>
    <t>建设中药材基地（百合、黄精）50亩。其中林下种植百合20亩、黄精30亩。生产工序包括：林分抚育、林地清理；带状全垦，百合、黄精种植，水肥管理、病虫防治、抚育管理</t>
  </si>
  <si>
    <t>发展林下经济，建设现代化林场；增强职工及周边村民的就业机会，增加收入，提升生活水平。</t>
  </si>
  <si>
    <t>阳新县自然资源和规划局</t>
  </si>
  <si>
    <t>袁知雄</t>
  </si>
  <si>
    <t>阳新县2024年度新型农村集体经济发展项目</t>
  </si>
  <si>
    <t>新型农村集体经济发展项目</t>
  </si>
  <si>
    <t>支持17个村发展新型农村集体经济</t>
  </si>
  <si>
    <t>周妮</t>
  </si>
  <si>
    <t>二、乡村建设行动类</t>
  </si>
  <si>
    <t>官桥村</t>
  </si>
  <si>
    <t>官桥村上、下石组污水管网</t>
  </si>
  <si>
    <t>农村污水治理</t>
  </si>
  <si>
    <r>
      <rPr>
        <sz val="10"/>
        <rFont val="仿宋_GB2312"/>
        <charset val="134"/>
      </rPr>
      <t>1.</t>
    </r>
    <r>
      <rPr>
        <sz val="10"/>
        <rFont val="DejaVu Sans"/>
        <charset val="134"/>
      </rPr>
      <t> Ø</t>
    </r>
    <r>
      <rPr>
        <sz val="10"/>
        <rFont val="仿宋_GB2312"/>
        <charset val="134"/>
      </rPr>
      <t>800水泥管136米；
2.检查井4个以及土方开挖回填等配套设施。</t>
    </r>
  </si>
  <si>
    <t>解决2300余名群众污水排放问题</t>
  </si>
  <si>
    <t>陈世金</t>
  </si>
  <si>
    <t>周通村</t>
  </si>
  <si>
    <t>周通村七、八组沟渠改造</t>
  </si>
  <si>
    <t>混凝土单边长500米*宽0.5米*高1.5米*2及沟底清淤等配套设施</t>
  </si>
  <si>
    <t>解决1000余名群众安全饮水</t>
  </si>
  <si>
    <t>李尚军</t>
  </si>
  <si>
    <t>泉池村</t>
  </si>
  <si>
    <t>泉池村堍对屋道路硬化</t>
  </si>
  <si>
    <t>农村道路建设（通村路、通户路、小型桥梁等）</t>
  </si>
  <si>
    <t>道路硬化长500米，宽4米，厚0.2米及路面平整等配套设施</t>
  </si>
  <si>
    <t>解决300余名群众安全出行问题</t>
  </si>
  <si>
    <t>董红志</t>
  </si>
  <si>
    <t>倪家村</t>
  </si>
  <si>
    <t>倪家村环库路路基修复项目</t>
  </si>
  <si>
    <r>
      <rPr>
        <sz val="10"/>
        <rFont val="仿宋_GB2312"/>
        <charset val="134"/>
      </rPr>
      <t>"1、路面破除：3948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
2、C30砼：3948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
3、浆砌石（护坡）：268m3"</t>
    </r>
  </si>
  <si>
    <t>带动群众就业，解决路面积水，让群众安全出行，提升幸福指数。</t>
  </si>
  <si>
    <t>倪书能</t>
  </si>
  <si>
    <t>添胜村</t>
  </si>
  <si>
    <t>添胜村环库路路基修复项目</t>
  </si>
  <si>
    <r>
      <rPr>
        <sz val="10"/>
        <rFont val="仿宋_GB2312"/>
        <charset val="134"/>
      </rPr>
      <t>"1、路面破除：3626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
2、C30砼：3626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
3、浆砌石：245m3"</t>
    </r>
  </si>
  <si>
    <t>石则枝</t>
  </si>
  <si>
    <t>法隆村</t>
  </si>
  <si>
    <t>法隆村沟渠整治工程</t>
  </si>
  <si>
    <t>李家垅砌挡土墙长75米，（上底0.6米，下底1米高1.8米）；竹园窝组200米，高1-1.5米，内径1米，三面光排水渠；嵌50水泥筒10个，蔡家垅公路砌挡土墙长10米，高5米</t>
  </si>
  <si>
    <t>带动群众就业，方便群众生产生活，提升村容村貌。</t>
  </si>
  <si>
    <t>陈世洋</t>
  </si>
  <si>
    <t>横溪村</t>
  </si>
  <si>
    <t>横溪村村庄整治项目</t>
  </si>
  <si>
    <t>挡土墙：长约33米高2.6米宽0.9米，77立方米
路面硬化：长130米、宽3.5米、厚0.2米、91立方米
水井人行道硬代：70米、宽1米、厚0.15米、10立方米</t>
  </si>
  <si>
    <t>万建华</t>
  </si>
  <si>
    <t>大湖村</t>
  </si>
  <si>
    <t>石坪组阳新德信农业专业合作社柑橘基地灌溉工程</t>
  </si>
  <si>
    <t>农村供水保障设施建设</t>
  </si>
  <si>
    <t>1、安装50吨不锈钢水箱2个、100吨水塔（不锈钢帆布）一个、5吨水塔1个； 
2、安装电缆线3*35+1mm2铝制285m、3*10+1mm2铝制435m、电缆3*6+1mm2铜制518m等及配件，安装600*800*200mm普通负荷层配电箱2个；
3、安装18.5kw潜水泵1台及配件等；
4、安装PE水管DN63mm1280米、DN50mm560米、DN32mm2100米，DN25mm2750米及配件一批；
5、新建砖砌12m*3m*3.3m水塔一座。</t>
  </si>
  <si>
    <t>产业提档升级</t>
  </si>
  <si>
    <t>王能强</t>
  </si>
  <si>
    <t>大湖村道路硬化工程</t>
  </si>
  <si>
    <t>大湖村山下骆组道路水泥混凝土硬化长300米、宽3米、厚0.2米挖土方500立方，</t>
  </si>
  <si>
    <t>大湖村山下骆组道路水泥混凝土硬化长200米、宽3米、厚0.2米挖土方500立方，</t>
  </si>
  <si>
    <t>便利群众出行安全及就业务工</t>
  </si>
  <si>
    <t>鲁山村</t>
  </si>
  <si>
    <t>鲁山村胡家铺整治项目</t>
  </si>
  <si>
    <t>村容村貌提升</t>
  </si>
  <si>
    <t>胡家铺5组晒场、入户路硬化300平方，石头护坡100米长、高1.5米、宽1.8-1.2米</t>
  </si>
  <si>
    <t>鲁敦星</t>
  </si>
  <si>
    <t>彭堍村</t>
  </si>
  <si>
    <t>杨仕塘组石海塘排水沟</t>
  </si>
  <si>
    <t>彭堍村杨仕塘组石海塘排水沟建设，长100米.高1米，宽1.5米</t>
  </si>
  <si>
    <t>块石浆砌杨仕塘组石海塘排水沟建设，长100米，高1米，宽1.5米</t>
  </si>
  <si>
    <t>增强塘蓄水功能，进行灌溉</t>
  </si>
  <si>
    <t>伍仪霞</t>
  </si>
  <si>
    <t>程法村</t>
  </si>
  <si>
    <t>村组道路建设</t>
  </si>
  <si>
    <t>程法村一组（梁普从黄太路至村文化礼堂）入组道路路基加硬化，长450米，宽3.5米，厚0.2米</t>
  </si>
  <si>
    <t>方便32户102人出行，其中脱贫户4户11人</t>
  </si>
  <si>
    <t>梁宝贵</t>
  </si>
  <si>
    <t>菖湖村</t>
  </si>
  <si>
    <t>菖湖村六组破损水泥道路铲除旧路基并新建水泥道路，长95米，宽4.5米，高0.2米。</t>
  </si>
  <si>
    <t>方便村民生产、生活物质交通运输,提高乡村建设质量</t>
  </si>
  <si>
    <t>刘元干</t>
  </si>
  <si>
    <r>
      <rPr>
        <sz val="10"/>
        <rFont val="仿宋_GB2312"/>
        <charset val="134"/>
      </rPr>
      <t>方家</t>
    </r>
    <r>
      <rPr>
        <sz val="10"/>
        <rFont val="宋体"/>
        <charset val="134"/>
      </rPr>
      <t>塆</t>
    </r>
    <r>
      <rPr>
        <sz val="10"/>
        <rFont val="仿宋_GB2312"/>
        <charset val="134"/>
      </rPr>
      <t>至下堡道路拓宽路基，砌石长130米，宽1.2米，高1.5米；菖湖村四组道路新建排水渠加盖铁板，长75米，宽0.6米，高0.4米，新建150米水管（直埋），直径0.4米</t>
    </r>
  </si>
  <si>
    <t>海口村</t>
  </si>
  <si>
    <t>土地庙至饶思山150米，石教役至吴风来63米，平台至石义成91米，平台至吕监贵家60米，平台至陈细得70米，合计硬化村组道路长434米，宽3.5米，厚0.2米</t>
  </si>
  <si>
    <t>该项目实施后，为海口村548人提供方便，美化村庄环境，提升村民生活质量</t>
  </si>
  <si>
    <t>石义文</t>
  </si>
  <si>
    <t>上严村</t>
  </si>
  <si>
    <t>上严村五六七组严雷家至山下严泥土道路底层垫渣石15公分厚，长900米，宽4米，安装排水沟管道长66米，管道直径40m，</t>
  </si>
  <si>
    <t xml:space="preserve">
为五六七组村民154户673人其中脱贫户20户带来出行方便。</t>
  </si>
  <si>
    <t>严廷福</t>
  </si>
  <si>
    <t>宝塔
村</t>
  </si>
  <si>
    <t>宝塔
村牛
湖组
通组
公路</t>
  </si>
  <si>
    <t>产业路、资源路、旅游路建设</t>
  </si>
  <si>
    <t>道路拓宽全长 300
米，拓宽 1.5 米</t>
  </si>
  <si>
    <t>脱贫户每
人增收
2000 元</t>
  </si>
  <si>
    <t>就业
务工</t>
  </si>
  <si>
    <t>肖唐明</t>
  </si>
  <si>
    <t>南市
村</t>
  </si>
  <si>
    <r>
      <rPr>
        <sz val="10"/>
        <rFont val="仿宋_GB2312"/>
        <charset val="134"/>
      </rPr>
      <t>吴</t>
    </r>
    <r>
      <rPr>
        <sz val="10"/>
        <rFont val="宋体"/>
        <charset val="134"/>
      </rPr>
      <t>炤</t>
    </r>
    <r>
      <rPr>
        <sz val="10"/>
        <rFont val="仿宋_GB2312"/>
        <charset val="134"/>
      </rPr>
      <t xml:space="preserve">
岳至
横山
林场
基地
及茅
家咀
农场</t>
    </r>
  </si>
  <si>
    <t>产业路全长 1000
米，宽 5 米，填石
渣厚度 0.3 米</t>
  </si>
  <si>
    <t>基础设施
提升，农
民农业增
效</t>
  </si>
  <si>
    <t>陈细茂</t>
  </si>
  <si>
    <t>太垴
村</t>
  </si>
  <si>
    <t>太垴
村五里湖道路建设</t>
  </si>
  <si>
    <t>五里湖九组大港至黄阳公路路口道路硬化520米，宽3.5米，厚0.2米</t>
  </si>
  <si>
    <t>解决五里湖农户粮食运输难题</t>
  </si>
  <si>
    <t>张湾村</t>
  </si>
  <si>
    <t>张湾村一组沟渠治理</t>
  </si>
  <si>
    <t>张湾村沟渠治理，一组柳树坝至公厕方向沟渠两边砌石头墙,预计内侧长230米、高1.5米；外侧长190米、高2.8米，均宽度1米</t>
  </si>
  <si>
    <t>防洪减灾，确保排水畅通、提升防洪排涝能力，提高人居环境质量</t>
  </si>
  <si>
    <t>黄键</t>
  </si>
  <si>
    <t>富池村</t>
  </si>
  <si>
    <t>花园北巷道路硬化</t>
  </si>
  <si>
    <t>花园北巷道路硬化工程，一段路45m×4.5m
二段路53m×5m
三段路128m×4.2
预计井盖约6个
排水沟150米×0.6m宽</t>
  </si>
  <si>
    <t>提高群众人居环境质量</t>
  </si>
  <si>
    <t>带动务工增加收入，提升村居环境</t>
  </si>
  <si>
    <t>闻朝</t>
  </si>
  <si>
    <t>袁广村</t>
  </si>
  <si>
    <t>金镶园长港袁广段拦水坝及护坡建设工程</t>
  </si>
  <si>
    <t>（二组拦水坝建设）拦水坝跨度长25米  高4.5米，厚度1米，混凝土浇灌。</t>
  </si>
  <si>
    <t>维护周边生态及群众的人身财产安全</t>
  </si>
  <si>
    <t>袁知起</t>
  </si>
  <si>
    <t>丰山村</t>
  </si>
  <si>
    <t>丰山村杨家组农田灌溉沟渠维修整改</t>
  </si>
  <si>
    <t>丰山村杨家湾农田灌溉沟渠维修整改，长度200米，宽1米，高度2米</t>
  </si>
  <si>
    <t>解决丰山村杨家组、军山组、月台片区、农田防汛抗旱，农户收益农田360亩</t>
  </si>
  <si>
    <t>桂贤寿</t>
  </si>
  <si>
    <t>宋山村</t>
  </si>
  <si>
    <t>产业路路基土方土渣建设</t>
  </si>
  <si>
    <t>宋山村新屋组至铁塔段路基建设，长300米、底宽12米、顶宽6米、高平均3米，土石渣填筑</t>
  </si>
  <si>
    <t>改善群众出行</t>
  </si>
  <si>
    <t>张绪发</t>
  </si>
  <si>
    <t>木港村徐家湾晒谷场硬化</t>
  </si>
  <si>
    <t>晒谷场硬化面积1940平方米，厚0.15米，方便周边群众</t>
  </si>
  <si>
    <t>石溪村</t>
  </si>
  <si>
    <t>曹家组至山甲组通组路基建设</t>
  </si>
  <si>
    <t>路基拓宽长1.5千米，宽1.5米，安装40cm涵管24米；平整路基1公里</t>
  </si>
  <si>
    <t>陈智明</t>
  </si>
  <si>
    <t>下彭村</t>
  </si>
  <si>
    <t>龙口屋组环境整治</t>
  </si>
  <si>
    <t>龙口屋组环境整治，填埋土方、土地平整15亩，平均深度10米</t>
  </si>
  <si>
    <t>柯于全</t>
  </si>
  <si>
    <t>学诗村</t>
  </si>
  <si>
    <t>新建陈家组至钟家湾组通组路基建设</t>
  </si>
  <si>
    <t>路基拓宽长1.6公里、原3.5米拓至宽7米，含5000余立方土方，渣石厚度60公分。预埋下水管道约190米。</t>
  </si>
  <si>
    <t>陈新瑶</t>
  </si>
  <si>
    <t>坳头村</t>
  </si>
  <si>
    <t>新建坳头组与港坪组的入组公路</t>
  </si>
  <si>
    <t>新建港坪组342米组公路水泥硬化：长342米，宽均3.5米，厚0.2米，路肩两边培土长342米，宽1米×0.2米。</t>
  </si>
  <si>
    <t>黄开泗</t>
  </si>
  <si>
    <t>向录村</t>
  </si>
  <si>
    <t>2026年通组公路项目工程</t>
  </si>
  <si>
    <t>涉及三个村民小组新建通组公路600米。</t>
  </si>
  <si>
    <t>方便全村1809人出行</t>
  </si>
  <si>
    <t>否</t>
  </si>
  <si>
    <t>张国兵</t>
  </si>
  <si>
    <t>下庄村</t>
  </si>
  <si>
    <t>道路建设</t>
  </si>
  <si>
    <t>枫林酒厂生活区后方长约200米，宽4.5米的路面修建</t>
  </si>
  <si>
    <t>服务劲牌，同时保障村民农耕生产。</t>
  </si>
  <si>
    <t>刘耀宏</t>
  </si>
  <si>
    <t>坡山村</t>
  </si>
  <si>
    <t>村庄整治</t>
  </si>
  <si>
    <t>出行路硬化约120米，安装污水管道约120米，硬化广场约350平方米。</t>
  </si>
  <si>
    <t>方便群众出行提升居住环境</t>
  </si>
  <si>
    <t>刘国平</t>
  </si>
  <si>
    <t>月朗村</t>
  </si>
  <si>
    <t>月朗村门前屋入户路修建</t>
  </si>
  <si>
    <t>在门前屋组修建入户路长约220米；宽3.5米，厚度20厘米的水泥路面，路面平整1500平方，便路路面硬化1120平方及附属设施。</t>
  </si>
  <si>
    <t>有效提升门前屋组460余人
生产生活及出行条件</t>
  </si>
  <si>
    <t>何国富</t>
  </si>
  <si>
    <t>漆坊村</t>
  </si>
  <si>
    <t>漆坊村产业路拓宽工程</t>
  </si>
  <si>
    <t>陈家湾组产业路平整及硬化长1.3公里，宽1.5米.新建长100米宽4米厚0.2米水泥路。</t>
  </si>
  <si>
    <t>切实保障村民发展农业种植及周边农田灌溉，粮食增产增收</t>
  </si>
  <si>
    <t>陈武军</t>
  </si>
  <si>
    <t>长圳村</t>
  </si>
  <si>
    <t>大洪公路长圳村桃树堡路基滑坡灾害整治工程</t>
  </si>
  <si>
    <t>块石浆砌挡土墙，第一层基础长37米高2米，均宽1.5米，第二层墙身长37米高3米均宽1米</t>
  </si>
  <si>
    <t>保障公路通行安全与沿线群众生命财产安全</t>
  </si>
  <si>
    <t>带动6户6人务工增收</t>
  </si>
  <si>
    <t>刘玉良</t>
  </si>
  <si>
    <t>杨柳村</t>
  </si>
  <si>
    <t>杨柳村何家组人居环境整治</t>
  </si>
  <si>
    <t>何家组门前港沟掩埋水泥管100根，长2米/根，直径1.2米/根，挖机开挖回填土方约600立方</t>
  </si>
  <si>
    <t>便于群众日常出行</t>
  </si>
  <si>
    <t>何祥河</t>
  </si>
  <si>
    <t>横山水库出水口至李家路口段道路硬化</t>
  </si>
  <si>
    <t>横山水库出水口至李家路口段道路硬化，长300米、宽3.5米、厚0.2米</t>
  </si>
  <si>
    <t>水源村</t>
  </si>
  <si>
    <t>新修沟渠680米，分别为400米*0.5米*0.5米、280米*0.8米*0.8米</t>
  </si>
  <si>
    <t>保障70亩农田的灌溉和排涝</t>
  </si>
  <si>
    <t>柯文雄</t>
  </si>
  <si>
    <t>月朗村口港坝改造工程</t>
  </si>
  <si>
    <r>
      <rPr>
        <sz val="10"/>
        <rFont val="仿宋_GB2312"/>
        <charset val="134"/>
      </rPr>
      <t>修建港坝长170米，高2.3米（港面下高0.6米，水面上高1.7米，顶宽0.8米，底宽1.2米，391立方的石头坝，渣土清理转运，坝面平整回填土方350平方，预埋进出水管60</t>
    </r>
    <r>
      <rPr>
        <sz val="10"/>
        <rFont val="宋体"/>
        <charset val="134"/>
      </rPr>
      <t>∅</t>
    </r>
    <r>
      <rPr>
        <sz val="10"/>
        <rFont val="仿宋_GB2312"/>
        <charset val="134"/>
      </rPr>
      <t>22米；30</t>
    </r>
    <r>
      <rPr>
        <sz val="10"/>
        <rFont val="宋体"/>
        <charset val="134"/>
      </rPr>
      <t>∅</t>
    </r>
    <r>
      <rPr>
        <sz val="10"/>
        <rFont val="仿宋_GB2312"/>
        <charset val="134"/>
      </rPr>
      <t>20米，港面挖机清理渣土等附属设施。</t>
    </r>
  </si>
  <si>
    <t>有效提升月朗村组村民生产生活及出行条件</t>
  </si>
  <si>
    <t>带动月朗村3户脱贫户增加务工收益</t>
  </si>
  <si>
    <t>五合村</t>
  </si>
  <si>
    <t>五合村木和线凉亭笠至月朗村路基建设</t>
  </si>
  <si>
    <t>凉亭笠至保畈路基扩宽并硬化1.3公里、宽1米、厚0.2米，排水沟4处，保畈至月朗交界扩宽并硬化1.8公里、宽0.5米、厚0.2米，排水沟4处，砌石头坝210余米、平均高1.5米、宽0.8米，破损开挖8处</t>
  </si>
  <si>
    <t>方便五合村村
民安全出行</t>
  </si>
  <si>
    <t>陈世伙</t>
  </si>
  <si>
    <t>石田村</t>
  </si>
  <si>
    <t>公路路基复坡</t>
  </si>
  <si>
    <t>石田村石渡桥至新湖组公路路基复坡，块石浆砌110米，宽2米，高1.5米，330立方，土方回填500立方</t>
  </si>
  <si>
    <t>便于群众日常出行和交通安全</t>
  </si>
  <si>
    <t>柯希栋</t>
  </si>
  <si>
    <t>宋新村</t>
  </si>
  <si>
    <t>公路硬化</t>
  </si>
  <si>
    <t>西河至上垅公路硬化，公路长520米，宽3.5米，厚0.2米，工程量360立方米。</t>
  </si>
  <si>
    <t>解决西河、朱冲两组群众出行难问题</t>
  </si>
  <si>
    <t>陈新友</t>
  </si>
  <si>
    <t>排市村</t>
  </si>
  <si>
    <t>2026年排市村二组护坡工程</t>
  </si>
  <si>
    <t>排市村二组八斗塘西段，塘堰浆砌石护坡，长70米，高6米，基础底宽2.5米*1米，上宽0.7米</t>
  </si>
  <si>
    <t>改善基础设施，便于群众生产生活和产业发展。</t>
  </si>
  <si>
    <t>钟道春</t>
  </si>
  <si>
    <t>石坑村</t>
  </si>
  <si>
    <t>2026年石坑村浆砌石水毁修复</t>
  </si>
  <si>
    <t xml:space="preserve">修复基础承台，挡水墙125立方混凝土，钢筋3吨 </t>
  </si>
  <si>
    <t>明廷权</t>
  </si>
  <si>
    <t>排市村2026年产业路建设</t>
  </si>
  <si>
    <t>产业路建设：长150米，宽3.5米，厚0.2米</t>
  </si>
  <si>
    <t>后坑村</t>
  </si>
  <si>
    <t>2026年后坑村产业路建设</t>
  </si>
  <si>
    <t>产业路建设长600米，宽4.5米，厚0.2米</t>
  </si>
  <si>
    <t>明振名</t>
  </si>
  <si>
    <t>西元村</t>
  </si>
  <si>
    <t>西元村2026年村组道路建设</t>
  </si>
  <si>
    <t>新建道路硬化，长300米宽3.5米厚0.2米</t>
  </si>
  <si>
    <t>明康</t>
  </si>
  <si>
    <t>下桥村2026年产业路建设</t>
  </si>
  <si>
    <t>新田产业路硬化长480米、宽3.5米、厚度0.2米。</t>
  </si>
  <si>
    <t>下容村</t>
  </si>
  <si>
    <t>下容村2026年村组道路建设</t>
  </si>
  <si>
    <t>岩头颈至儒猛家路口500米公路拓宽硬化，平均拓宽1.8米。</t>
  </si>
  <si>
    <t>熊国华</t>
  </si>
  <si>
    <t>泉山村</t>
  </si>
  <si>
    <t>泉山村2026年产业路建设</t>
  </si>
  <si>
    <t>王垴至泉山林坪组砂石路面扩宽全长1.2公里、宽6.5米，放下水管道5套，</t>
  </si>
  <si>
    <t>柯于泰</t>
  </si>
  <si>
    <t>富山村</t>
  </si>
  <si>
    <t>富山村2026年护坡工程</t>
  </si>
  <si>
    <t>芦林塘组护坡砌石坎工程，长80米宽1.5米高3米</t>
  </si>
  <si>
    <t>刘会礼</t>
  </si>
  <si>
    <t>陈山村</t>
  </si>
  <si>
    <t>陈山村2026年村组道路建设</t>
  </si>
  <si>
    <t>戴家塘组通组道路拓宽，长730米，拓宽至5.5米</t>
  </si>
  <si>
    <t>戴祺</t>
  </si>
  <si>
    <t>王垴村</t>
  </si>
  <si>
    <t>王垴村2026年村组道路建设</t>
  </si>
  <si>
    <t>中山村委会路口下坡至学堂颈砂石路面扩宽、回填全长1公里、6.5米宽，平均约1米高，埋排水管道2套</t>
  </si>
  <si>
    <t>汪晓芳</t>
  </si>
  <si>
    <t>中山村</t>
  </si>
  <si>
    <t>中山村2026年村组道路建设</t>
  </si>
  <si>
    <t>排市镇中山村道班至陈山村交界处公路全长1千米、宽4.5米，扩宽硬化至5.5米</t>
  </si>
  <si>
    <t>明平英</t>
  </si>
  <si>
    <t>红山村</t>
  </si>
  <si>
    <t>红山村2026村组道路建设</t>
  </si>
  <si>
    <t>路基维修硬化工程，长350
米，宽4.5米，厚0.2米。</t>
  </si>
  <si>
    <t>董乐军</t>
  </si>
  <si>
    <t>硖石村</t>
  </si>
  <si>
    <t>硖石村2026年村组道路建设</t>
  </si>
  <si>
    <t>进村主干道拓宽硬化，平均加宽1米，长400米</t>
  </si>
  <si>
    <t>明平忠</t>
  </si>
  <si>
    <t>梅潭村</t>
  </si>
  <si>
    <t>梅潭村2026年沟渠建设</t>
  </si>
  <si>
    <t>梅潭村石潭组沟渠建设，长80米，宽0.8米，高2米</t>
  </si>
  <si>
    <t>刘会格</t>
  </si>
  <si>
    <t>山田村</t>
  </si>
  <si>
    <t>山田村2026年村组道路建设</t>
  </si>
  <si>
    <t>下坑路口至下湾组路全长1000米，原路基4米宽，扩宽至4.5米；下坑至占井路段长300米，原路基3.5米，扩宽至4.5米。</t>
  </si>
  <si>
    <t>明芳杨</t>
  </si>
  <si>
    <t>梅潭村2026年太垅拦水坝</t>
  </si>
  <si>
    <t>梅潭村新建钢筋混泥土拦水坝，溢洪道，块石浆砌250立方，长25米，高8米，宽3米</t>
  </si>
  <si>
    <t>高桥村</t>
  </si>
  <si>
    <t>高桥村李世垅屯鸟养殖基地产业路建设</t>
  </si>
  <si>
    <t>屯鸟产业路5.5米路基及长400米、宽4米、厚0.2米路面硬化</t>
  </si>
  <si>
    <t>带动本村养殖业发展，增加村民及村集体经济收入。</t>
  </si>
  <si>
    <t>带动周边劳动力务工增收</t>
  </si>
  <si>
    <t>明道良</t>
  </si>
  <si>
    <t>竹林村</t>
  </si>
  <si>
    <t>竹林村上畈刘桥至阚家冲水库道路硬化项目</t>
  </si>
  <si>
    <t>上畈刘桥至阚家冲水库：长500米，宽3.5米，厚0.2米，</t>
  </si>
  <si>
    <t>方便村民生产生活出行</t>
  </si>
  <si>
    <t>方便出行</t>
  </si>
  <si>
    <t>陈新松</t>
  </si>
  <si>
    <t>姜福村</t>
  </si>
  <si>
    <t>姜福村屯鸟产业配套设施</t>
  </si>
  <si>
    <t>屯鸟场产业路长350米、宽3.5米、厚0.2米；50米附属路，宽4米、厚0.2米</t>
  </si>
  <si>
    <t>带动村民增收</t>
  </si>
  <si>
    <t>明廷文</t>
  </si>
  <si>
    <t>石牛村</t>
  </si>
  <si>
    <t>石牛村连七组塘堰建设</t>
  </si>
  <si>
    <t>砌石墙体长130米、厚0.7米、高2米</t>
  </si>
  <si>
    <t>提升村容村貌</t>
  </si>
  <si>
    <t>提升环境</t>
  </si>
  <si>
    <t>邹生海</t>
  </si>
  <si>
    <t>横山村</t>
  </si>
  <si>
    <t>横山村组道路建设</t>
  </si>
  <si>
    <t>通组公路150米，宽4.5米，厚0.2米</t>
  </si>
  <si>
    <t>阚雪山</t>
  </si>
  <si>
    <t>田西村</t>
  </si>
  <si>
    <t>田西村机耕路建设</t>
  </si>
  <si>
    <t>长1000米、宽4米</t>
  </si>
  <si>
    <t>方便生产生活</t>
  </si>
  <si>
    <t>乐祖林</t>
  </si>
  <si>
    <t>八湘村八湘组湖堤改造</t>
  </si>
  <si>
    <t>提升人居环境</t>
  </si>
  <si>
    <t>藏河村</t>
  </si>
  <si>
    <t>藏河村明九佰至骆家宕道路护坡建设</t>
  </si>
  <si>
    <t>明九佰到骆家宕公路扩宽加宽路基，长2.2公里，加宽路基1米—1.5米，砌石护坡约为220立方。</t>
  </si>
  <si>
    <t>改善村民生产生活条件，提升人居环境</t>
  </si>
  <si>
    <t>胡运松</t>
  </si>
  <si>
    <t>白浪村</t>
  </si>
  <si>
    <t>白浪村土库湾至对面垴道路硬化项目</t>
  </si>
  <si>
    <t>硬化道路长580米、宽3.5米、厚0.2米，包含路基建设。</t>
  </si>
  <si>
    <t>方便村民出行</t>
  </si>
  <si>
    <t>陈祖伟</t>
  </si>
  <si>
    <t>北煞湖
社区</t>
  </si>
  <si>
    <t>麦口排涝站路建设</t>
  </si>
  <si>
    <t>长130米，宽4米，铺0.3米的路基，再进行硬化</t>
  </si>
  <si>
    <t>提升村级产 业发展</t>
  </si>
  <si>
    <t>周现文</t>
  </si>
  <si>
    <t>渠东3号末端路建设</t>
  </si>
  <si>
    <t>长150米，宽4米，铺0.3米的路基，再进行硬化（大堤上路至3号渠变压器）</t>
  </si>
  <si>
    <t>提升村级产业发展</t>
  </si>
  <si>
    <t>茶铺村</t>
  </si>
  <si>
    <t>袁家嘴通组路硬化</t>
  </si>
  <si>
    <t>袁家嘴通组路硬化长220米，宽4.5米（路基5米），厚20公分，新建涵洞长8米，宽5米，厚40公分。</t>
  </si>
  <si>
    <t>方便村民日常出行</t>
  </si>
  <si>
    <t>佘加雄</t>
  </si>
  <si>
    <t>太屋村</t>
  </si>
  <si>
    <t xml:space="preserve">建设通村公路硬化长450米，宽4.5米，厚0.2米，含路基建设 </t>
  </si>
  <si>
    <t>邓礼志</t>
  </si>
  <si>
    <t>汪佐村三组通组公路维修及扩宽硬化项目</t>
  </si>
  <si>
    <t>1.扩宽路基1.5米，长1050米，2.浆砌石头护坡长255米，下底宽1米，上底60厘米，高1.8米，3.硬化路面宽4.5米厚0.2米，长320米扩宽硬化700米，宽1米厚0.2米，4.维修路面300平方米硬化厚0.2米</t>
  </si>
  <si>
    <t>改善群众出行安全</t>
  </si>
  <si>
    <t>下李村</t>
  </si>
  <si>
    <t>下李村晒谷场建设</t>
  </si>
  <si>
    <t>1、明马湾晒场450平方米场地开挖、平整；碎石垫层10CM平整碾压；混凝土硬化15CM厚。                    2、四房湾晒场500平方米场地开挖、平整；碎石垫层10CM平整碾压；混凝土硬化15CM厚。</t>
  </si>
  <si>
    <t>该项目建成后，将有效改善农作物晾晒条件，大幅提高农业生产效率。</t>
  </si>
  <si>
    <t>李尚明</t>
  </si>
  <si>
    <t>玉堍村</t>
  </si>
  <si>
    <t>村公路改造建设项目</t>
  </si>
  <si>
    <t xml:space="preserve">1. 通湾组公路水泥硬化长300米，宽3.5米，厚0.2米（含路基平整、水沟改造），砌石长150米，高1米，宽0.5米。
</t>
  </si>
  <si>
    <t>1.解决村民行
路难问题，逐步改善经济发展环境。2.美化环境、方便群众出行</t>
  </si>
  <si>
    <t>李儒华</t>
  </si>
  <si>
    <t>张畈村</t>
  </si>
  <si>
    <t>张畈村路面扩宽硬化项目</t>
  </si>
  <si>
    <t xml:space="preserve">1.二组路面扩宽硬化：长760米，宽5.5米（原宽3米），厚0.2米。其中路面修复280米，路基石头护坡：长260米，宽0.8米，平均高2米。排水沟建设长260米，埋设40#管220米，80#管40米，）
</t>
  </si>
  <si>
    <t>方便村民出行，美好环境。</t>
  </si>
  <si>
    <t>张燕</t>
  </si>
  <si>
    <t>山口村</t>
  </si>
  <si>
    <t>山口村下山口机井建设工程</t>
  </si>
  <si>
    <t>其他（便民综合服务设施、文化活动广场、体育设施、村级客运站、农村公益性殡葬设施建设等）</t>
  </si>
  <si>
    <t>机井深度200米及相关配套设施</t>
  </si>
  <si>
    <t>带动群主务工就业增收，方便农户生活用水</t>
  </si>
  <si>
    <t>舒克勤</t>
  </si>
  <si>
    <t>汪武颈村</t>
  </si>
  <si>
    <t>汪武颈村机井建设工程</t>
  </si>
  <si>
    <t>铁铺组抗旱饮用水机井深约200米及相关配套设施</t>
  </si>
  <si>
    <t>刘修学</t>
  </si>
  <si>
    <t>土库村</t>
  </si>
  <si>
    <t>土库村朱子昌组抗旱机井建设工程</t>
  </si>
  <si>
    <r>
      <rPr>
        <sz val="10"/>
        <rFont val="CESI宋体-GB2312"/>
        <charset val="134"/>
      </rPr>
      <t>1、打机井200米；
2、DN150铁镀锌管18米；
3、三相多级深水泵（7.5KW）1台套；
4、PVC125套管180米；
5、三相电缆线（15m</t>
    </r>
    <r>
      <rPr>
        <sz val="10"/>
        <rFont val="方正书宋_GBK"/>
        <charset val="134"/>
      </rPr>
      <t>²</t>
    </r>
    <r>
      <rPr>
        <sz val="10"/>
        <rFont val="CESI宋体-GB2312"/>
        <charset val="134"/>
      </rPr>
      <t>）240米；
6、钢丝绳200米；
7、出水管（PE50）240米；
8、380A闸刀1套；
9、380A空气开关1套；
10、安装深水泵1台套；
11、抽水管理房：长2米*宽2米：1套。</t>
    </r>
  </si>
  <si>
    <t>马智勇</t>
  </si>
  <si>
    <t>冯家庄组新建机井</t>
  </si>
  <si>
    <t>冯家庄组新建机井：开挖深度250米，井口直径300毫米，配套水管设施。</t>
  </si>
  <si>
    <t>石和村</t>
  </si>
  <si>
    <t>石和村机井维修</t>
  </si>
  <si>
    <t>两口深水机井维修：更换2口机井深水泵，50PC管、
40水泥管、电缆线等配套设施</t>
  </si>
  <si>
    <t>朱中洋</t>
  </si>
  <si>
    <t>白沙铺村</t>
  </si>
  <si>
    <t>白沙铺村抗旱机井建设项目</t>
  </si>
  <si>
    <t>水井深220米及配套设施</t>
  </si>
  <si>
    <t>马哲武</t>
  </si>
  <si>
    <t>白沙铺村高铁站广场护坡项目</t>
  </si>
  <si>
    <t>挖、运土方：1、9000立方米，2、浆砌块石2875立方，第一梯：长125米，、底宽4.5米，高2米，第二梯：长125米，宽3米，高3米，第三梯，长125米，宽2米，高3米。3、UPVC排水管长948米。</t>
  </si>
  <si>
    <t>带动农户就业务工，方便农户安全出行</t>
  </si>
  <si>
    <t>墩福村</t>
  </si>
  <si>
    <t>墩福村百福组门口塘改造工程</t>
  </si>
  <si>
    <t>塘内塘坝混泥土：长150米、宽0.2米、高1.5米；塘外块石浆砌：长30米、上宽0.5米、下宽0.8米、平均宽0.65米、高2.5米；
清淤：150立方
栏杆：150米
模板：225平方</t>
  </si>
  <si>
    <t>带动就业务工，解决百福组村民
生产生活用水</t>
  </si>
  <si>
    <t>游奎文</t>
  </si>
  <si>
    <t>高椅村</t>
  </si>
  <si>
    <t>高椅村老屋组巷道硬化</t>
  </si>
  <si>
    <r>
      <rPr>
        <sz val="10"/>
        <rFont val="CESI宋体-GB2312"/>
        <charset val="134"/>
      </rPr>
      <t>巷道硬化360米*均宽2.5米*厚0.15米=135</t>
    </r>
    <r>
      <rPr>
        <sz val="10"/>
        <rFont val="宋体"/>
        <charset val="134"/>
      </rPr>
      <t>㎥</t>
    </r>
    <r>
      <rPr>
        <sz val="10"/>
        <rFont val="CESI宋体-GB2312"/>
        <charset val="134"/>
      </rPr>
      <t>*580元/</t>
    </r>
    <r>
      <rPr>
        <sz val="10"/>
        <rFont val="宋体"/>
        <charset val="134"/>
      </rPr>
      <t>㎥</t>
    </r>
    <r>
      <rPr>
        <sz val="10"/>
        <rFont val="CESI宋体-GB2312"/>
        <charset val="134"/>
      </rPr>
      <t>=783000元，巷道平整900</t>
    </r>
    <r>
      <rPr>
        <sz val="10"/>
        <rFont val="方正书宋_GBK"/>
        <charset val="134"/>
      </rPr>
      <t>㎡</t>
    </r>
    <r>
      <rPr>
        <sz val="10"/>
        <rFont val="CESI宋体-GB2312"/>
        <charset val="134"/>
      </rPr>
      <t>*15元/</t>
    </r>
    <r>
      <rPr>
        <sz val="10"/>
        <rFont val="方正书宋_GBK"/>
        <charset val="134"/>
      </rPr>
      <t>㎡</t>
    </r>
    <r>
      <rPr>
        <sz val="10"/>
        <rFont val="CESI宋体-GB2312"/>
        <charset val="134"/>
      </rPr>
      <t>=13500元。水管θ400MM*50米*60元/米=3000元，合计：94800元。</t>
    </r>
  </si>
  <si>
    <t>马哲昌</t>
  </si>
  <si>
    <t>高椅村龚组通组公路硬化</t>
  </si>
  <si>
    <r>
      <rPr>
        <sz val="10"/>
        <rFont val="CESI宋体-GB2312"/>
        <charset val="134"/>
      </rPr>
      <t>龚组通组公路硬化：长155米*均宽5米*厚0.2m=155</t>
    </r>
    <r>
      <rPr>
        <sz val="10"/>
        <rFont val="宋体"/>
        <charset val="134"/>
      </rPr>
      <t>㎥</t>
    </r>
    <r>
      <rPr>
        <sz val="10"/>
        <rFont val="CESI宋体-GB2312"/>
        <charset val="134"/>
      </rPr>
      <t>*540元/立方米=83700元 、路基平整及沙土转运4500元。合计：88200元</t>
    </r>
  </si>
  <si>
    <t>三房村</t>
  </si>
  <si>
    <t>三房村道路护坡及扩宽</t>
  </si>
  <si>
    <t>一组桥梁至油铺道路浆砌块石护坡第一段长36米，平均宽1.4米，平均高3.5米，二段长44米，平均高2.5米，平均宽1米，港对面护坡长80米，平均高1.8米，平均宽0.8米；水池至显发段长29米，平均高2.8米，平均宽1米；裕龙至显发段长15米，平均高2.5米，平均宽1米。加宽护坡路面硬化长124米，宽1.5米，厚0.2米。</t>
  </si>
  <si>
    <t>石 健</t>
  </si>
  <si>
    <t>坑头村</t>
  </si>
  <si>
    <t>启智中学至国道主路改造工程</t>
  </si>
  <si>
    <t>主路加宽并硬化长218米，宽度0.4米至3米不等。围墙三段：1、长50.6米，高1.2米。2、长20.8米，高0.8米。3、长10.8米，高1.5米。水沟土方240立方米，水管60根。</t>
  </si>
  <si>
    <t>带动群众务工，满足日常能行</t>
  </si>
  <si>
    <t>石裕庆</t>
  </si>
  <si>
    <t>上山口组饮水老井修缮</t>
  </si>
  <si>
    <t>饮水老井修缮一处，追加水井深度至15米，井周大理石护栏</t>
  </si>
  <si>
    <t>舒畈村</t>
  </si>
  <si>
    <t>舒畈组道路修建</t>
  </si>
  <si>
    <t>舒畈组路口至舒山下路口全长510米宽4.5米厚0.2米</t>
  </si>
  <si>
    <t>向前永</t>
  </si>
  <si>
    <t>吴东城村</t>
  </si>
  <si>
    <t>吴东城村通组公路块石护坡工程</t>
  </si>
  <si>
    <t>通组公路（老屋组-山尾组）块石护坡工程长约812米，约1180立方米</t>
  </si>
  <si>
    <t>陈世权</t>
  </si>
  <si>
    <t>平原村</t>
  </si>
  <si>
    <t>平原村朱华片主路路基维修建设项目</t>
  </si>
  <si>
    <t>1、路面破损切割、破碎、转运2650平方；路面硬化2650平方，每平方100元；</t>
  </si>
  <si>
    <t>朱彦</t>
  </si>
  <si>
    <t>新星村</t>
  </si>
  <si>
    <t>新星村柏老组小塘改造</t>
  </si>
  <si>
    <r>
      <rPr>
        <sz val="10"/>
        <rFont val="CESI宋体-GB2312"/>
        <charset val="0"/>
      </rPr>
      <t>1</t>
    </r>
    <r>
      <rPr>
        <sz val="10"/>
        <rFont val="CESI宋体-GB2312"/>
        <charset val="134"/>
      </rPr>
      <t>、小塘塘堤浆砌块石长</t>
    </r>
    <r>
      <rPr>
        <sz val="10"/>
        <rFont val="CESI宋体-GB2312"/>
        <charset val="0"/>
      </rPr>
      <t>160m,</t>
    </r>
    <r>
      <rPr>
        <sz val="10"/>
        <rFont val="CESI宋体-GB2312"/>
        <charset val="134"/>
      </rPr>
      <t>高</t>
    </r>
    <r>
      <rPr>
        <sz val="10"/>
        <rFont val="CESI宋体-GB2312"/>
        <charset val="0"/>
      </rPr>
      <t>1.6m,</t>
    </r>
    <r>
      <rPr>
        <sz val="10"/>
        <rFont val="CESI宋体-GB2312"/>
        <charset val="134"/>
      </rPr>
      <t>宽</t>
    </r>
    <r>
      <rPr>
        <sz val="10"/>
        <rFont val="CESI宋体-GB2312"/>
        <charset val="0"/>
      </rPr>
      <t>0.7m,</t>
    </r>
    <r>
      <rPr>
        <sz val="10"/>
        <rFont val="CESI宋体-GB2312"/>
        <charset val="134"/>
      </rPr>
      <t>计</t>
    </r>
    <r>
      <rPr>
        <sz val="10"/>
        <rFont val="CESI宋体-GB2312"/>
        <charset val="0"/>
      </rPr>
      <t>179m</t>
    </r>
    <r>
      <rPr>
        <sz val="10"/>
        <rFont val="Times New Roman"/>
        <charset val="0"/>
      </rPr>
      <t>³</t>
    </r>
    <r>
      <rPr>
        <sz val="10"/>
        <rFont val="CESI宋体-GB2312"/>
        <charset val="0"/>
      </rPr>
      <t>.2.</t>
    </r>
    <r>
      <rPr>
        <sz val="10"/>
        <rFont val="CESI宋体-GB2312"/>
        <charset val="134"/>
      </rPr>
      <t>花岗石防护栏</t>
    </r>
    <r>
      <rPr>
        <sz val="10"/>
        <rFont val="CESI宋体-GB2312"/>
        <charset val="0"/>
      </rPr>
      <t>160m</t>
    </r>
    <r>
      <rPr>
        <sz val="10"/>
        <rFont val="CESI宋体-GB2312"/>
        <charset val="134"/>
      </rPr>
      <t>，</t>
    </r>
    <r>
      <rPr>
        <sz val="10"/>
        <rFont val="CESI宋体-GB2312"/>
        <charset val="0"/>
      </rPr>
      <t>3</t>
    </r>
    <r>
      <rPr>
        <sz val="10"/>
        <rFont val="CESI宋体-GB2312"/>
        <charset val="134"/>
      </rPr>
      <t>、做污水沟</t>
    </r>
    <r>
      <rPr>
        <sz val="10"/>
        <rFont val="CESI宋体-GB2312"/>
        <charset val="0"/>
      </rPr>
      <t>120</t>
    </r>
    <r>
      <rPr>
        <sz val="10"/>
        <rFont val="CESI宋体-GB2312"/>
        <charset val="134"/>
      </rPr>
      <t>米，水管</t>
    </r>
    <r>
      <rPr>
        <sz val="10"/>
        <rFont val="CESI宋体-GB2312"/>
        <charset val="0"/>
      </rPr>
      <t>60</t>
    </r>
    <r>
      <rPr>
        <sz val="10"/>
        <rFont val="CESI宋体-GB2312"/>
        <charset val="134"/>
      </rPr>
      <t>根，</t>
    </r>
    <r>
      <rPr>
        <sz val="10"/>
        <rFont val="CESI宋体-GB2312"/>
        <charset val="0"/>
      </rPr>
      <t>4.</t>
    </r>
    <r>
      <rPr>
        <sz val="10"/>
        <rFont val="CESI宋体-GB2312"/>
        <charset val="134"/>
      </rPr>
      <t>挖机</t>
    </r>
    <r>
      <rPr>
        <sz val="10"/>
        <rFont val="CESI宋体-GB2312"/>
        <charset val="0"/>
      </rPr>
      <t>51</t>
    </r>
    <r>
      <rPr>
        <sz val="10"/>
        <rFont val="CESI宋体-GB2312"/>
        <charset val="134"/>
      </rPr>
      <t>小时（含开挖，回填土方和挖水沟等）</t>
    </r>
    <r>
      <rPr>
        <sz val="10"/>
        <rFont val="CESI宋体-GB2312"/>
        <charset val="0"/>
      </rPr>
      <t>5</t>
    </r>
    <r>
      <rPr>
        <sz val="10"/>
        <rFont val="CESI宋体-GB2312"/>
        <charset val="134"/>
      </rPr>
      <t>、水泥硬化混凝土</t>
    </r>
    <r>
      <rPr>
        <sz val="10"/>
        <rFont val="CESI宋体-GB2312"/>
        <charset val="0"/>
      </rPr>
      <t>5m</t>
    </r>
    <r>
      <rPr>
        <sz val="10"/>
        <rFont val="Times New Roman"/>
        <charset val="0"/>
      </rPr>
      <t>³</t>
    </r>
    <r>
      <rPr>
        <sz val="10"/>
        <rFont val="CESI宋体-GB2312"/>
        <charset val="134"/>
      </rPr>
      <t>。</t>
    </r>
    <r>
      <rPr>
        <sz val="10"/>
        <rFont val="CESI宋体-GB2312"/>
        <charset val="0"/>
      </rPr>
      <t>6</t>
    </r>
    <r>
      <rPr>
        <sz val="10"/>
        <rFont val="CESI宋体-GB2312"/>
        <charset val="134"/>
      </rPr>
      <t>、回填土方长</t>
    </r>
    <r>
      <rPr>
        <sz val="10"/>
        <rFont val="CESI宋体-GB2312"/>
        <charset val="0"/>
      </rPr>
      <t>90</t>
    </r>
    <r>
      <rPr>
        <sz val="10"/>
        <rFont val="CESI宋体-GB2312"/>
        <charset val="134"/>
      </rPr>
      <t>米，宽</t>
    </r>
    <r>
      <rPr>
        <sz val="10"/>
        <rFont val="CESI宋体-GB2312"/>
        <charset val="0"/>
      </rPr>
      <t>3</t>
    </r>
    <r>
      <rPr>
        <sz val="10"/>
        <rFont val="CESI宋体-GB2312"/>
        <charset val="134"/>
      </rPr>
      <t>米，高</t>
    </r>
    <r>
      <rPr>
        <sz val="10"/>
        <rFont val="CESI宋体-GB2312"/>
        <charset val="0"/>
      </rPr>
      <t>2.5</t>
    </r>
    <r>
      <rPr>
        <sz val="10"/>
        <rFont val="CESI宋体-GB2312"/>
        <charset val="134"/>
      </rPr>
      <t>米，公计</t>
    </r>
    <r>
      <rPr>
        <sz val="10"/>
        <rFont val="CESI宋体-GB2312"/>
        <charset val="0"/>
      </rPr>
      <t>675m</t>
    </r>
    <r>
      <rPr>
        <sz val="10"/>
        <rFont val="Times New Roman"/>
        <charset val="0"/>
      </rPr>
      <t>³</t>
    </r>
    <r>
      <rPr>
        <sz val="10"/>
        <rFont val="CESI宋体-GB2312"/>
        <charset val="0"/>
      </rPr>
      <t>.</t>
    </r>
  </si>
  <si>
    <t>胡运朋</t>
  </si>
  <si>
    <t>金龙村</t>
  </si>
  <si>
    <t>金龙村村组入户路</t>
  </si>
  <si>
    <t>1、路长290米X宽4.5米
2、路长10米X宽0.8米
3、路长10米X宽1.5米
4、路长11.6米X宽12.3米</t>
  </si>
  <si>
    <t>利于产业发展</t>
  </si>
  <si>
    <t>陈洪云</t>
  </si>
  <si>
    <t>兴祖村</t>
  </si>
  <si>
    <t>阳新县白沙镇兴祖村2026年农村基础设施建设以工代赈项目</t>
  </si>
  <si>
    <t>硬化2米宽连接路1.5公里，硬化4米宽生产道路1.5公里，沟渠疏浚整治0.3公里，浆砌石挡土墙3764.2立方米，蓄水池1座，改建4.5米宽便民桥1座。</t>
  </si>
  <si>
    <t>阳新县发展和改革局</t>
  </si>
  <si>
    <t>朱涛</t>
  </si>
  <si>
    <t>焦山村</t>
  </si>
  <si>
    <t>四组抗旱塘维修</t>
  </si>
  <si>
    <t>四组抗旱塘堤坝漏水维修，堤坝130米，堤坝迎水面硬化厚0.1米、深6米，闸口翻修。</t>
  </si>
  <si>
    <t>提升抗旱保收，增加群众收益</t>
  </si>
  <si>
    <t>罗祖通</t>
  </si>
  <si>
    <t>石震村</t>
  </si>
  <si>
    <t>石震村人居环境整治项目目</t>
  </si>
  <si>
    <t>1、石震湾彭华生老房边水沟整治60米，鸡柴山路肩水沟整治300米，太巷石教信、石教柏门口路水沟180米，石义刚旁沟渠整治160米，石震公屋两边小路硬化220平方米，侯家湾路口至石从加门口水沟整治，侯家湾组道路水沟整治单边500米；2、上汪房前屋后硬化100平方米，水沟改造200米，郭家湾水沟改造100米、房前屋后硬化200平方米；</t>
  </si>
  <si>
    <t>解决村民出行问题</t>
  </si>
  <si>
    <t>全书佐</t>
  </si>
  <si>
    <t>良荐村</t>
  </si>
  <si>
    <t>兴富公路口至邱家湾新村道路硬化项目</t>
  </si>
  <si>
    <t>兴富公路口至邱家湾新村道路硬化项目：全长210米、宽4.5米、厚0.2米</t>
  </si>
  <si>
    <t>解决村民生产生活出行问题</t>
  </si>
  <si>
    <t>罗克丽</t>
  </si>
  <si>
    <t>青龙村</t>
  </si>
  <si>
    <t>贾清伍门口塘整治</t>
  </si>
  <si>
    <t>围栏380米，栏杆底部0.24X0.24X380米钢筋混凝土，塌方220米，石砌220米，淤泥清理3600立方米，扩宽1000平方米，及塘边硬化1000平方米.</t>
  </si>
  <si>
    <t>解决村民及小学生安全出行隐患</t>
  </si>
  <si>
    <t>程建国</t>
  </si>
  <si>
    <t>朱应村</t>
  </si>
  <si>
    <t>湾组入户硬化路工程</t>
  </si>
  <si>
    <t>乐家湾组入户路路硬化、长300米、宽3.5米、厚0.2米</t>
  </si>
  <si>
    <t>方便村民出行，推动人居环境进展</t>
  </si>
  <si>
    <t>朱必胜</t>
  </si>
  <si>
    <t>王桥村</t>
  </si>
  <si>
    <t>王桥村湾组道路建设项目</t>
  </si>
  <si>
    <t>湾组路加宽1200米（阮沈至观音井，富阳路至大堍，）平均加宽1.5米；厚0.2米，部分基础块石浆砌。</t>
  </si>
  <si>
    <t>提升产业效益，降低生产成本，</t>
  </si>
  <si>
    <t>赵英学</t>
  </si>
  <si>
    <t>下磨村</t>
  </si>
  <si>
    <t>洋沙公路后背垅新建涵洞长13.5米、直径宽4米，开挖土方、块石、涵砼、钢筋、面砼等。</t>
  </si>
  <si>
    <t>方便二、四、七组村民安全出行。</t>
  </si>
  <si>
    <t>带动就业</t>
  </si>
  <si>
    <t>柯昌银</t>
  </si>
  <si>
    <t>大桥村一组道路硬化</t>
  </si>
  <si>
    <t>大桥村一组新建湾组路硬化长300米*宽4米*厚0.2米</t>
  </si>
  <si>
    <t>郭家垅</t>
  </si>
  <si>
    <t>郭家垅村西坑垅沟渠建设</t>
  </si>
  <si>
    <t>西坑垅沟渠建设石砌长150米，高2.5米，均宽0.8米</t>
  </si>
  <si>
    <t>解决排洪排涝问题，方便农田灌溉</t>
  </si>
  <si>
    <t>郭名亮</t>
  </si>
  <si>
    <t>界首村</t>
  </si>
  <si>
    <t>界首村竹墩组安全饮水工程</t>
  </si>
  <si>
    <t>竹墩组新建蓄水池1处长17.2*宽10*高3.3，铺设50#水管300米，32#水管500米</t>
  </si>
  <si>
    <t>解决群众用水问题</t>
  </si>
  <si>
    <t>肖绪高</t>
  </si>
  <si>
    <t>龙港村</t>
  </si>
  <si>
    <t>龙港村五、八组道路加宽工程</t>
  </si>
  <si>
    <t>五、八组道路加宽及破损修复约630平方，石砌挡土墙及相关配套工程</t>
  </si>
  <si>
    <t>肖本贤</t>
  </si>
  <si>
    <t>上曾村</t>
  </si>
  <si>
    <t>上曾村八组门口畈沟渠建设</t>
  </si>
  <si>
    <t>上曾村八组门口畈浆砌石墙长320米、宽0.7米、高1米</t>
  </si>
  <si>
    <t>解决村庄排洪排涝问题</t>
  </si>
  <si>
    <t>陈绪森</t>
  </si>
  <si>
    <t>石下村</t>
  </si>
  <si>
    <t>石下村塘墩山整治工程</t>
  </si>
  <si>
    <t>石砌挡土墙长35米*宽2米*高3米；石砌排水沟长80米*宽0.7米*高0.7米；80#水泥管8米及土方清运</t>
  </si>
  <si>
    <t>解决群众出行问题，改善人居环境</t>
  </si>
  <si>
    <t>张绪均</t>
  </si>
  <si>
    <t>田铺村</t>
  </si>
  <si>
    <t>田铺村二组七号路道路护坡建设</t>
  </si>
  <si>
    <t>田铺村二组七号路道路护坡砌石170立方米</t>
  </si>
  <si>
    <t>成传灯</t>
  </si>
  <si>
    <t>田铺村四组排水渠石砌护坡建设</t>
  </si>
  <si>
    <t>田铺村四组排水渠清淤护坡砌石280立方米</t>
  </si>
  <si>
    <t>梧塘村一组沟渠石砌建设</t>
  </si>
  <si>
    <t>梧塘村一组灌溉沟渠挖机开挖、单边石砌长850米*宽0.5米*均高1米及其它配套工程建设。</t>
  </si>
  <si>
    <t>解决村庄排洪排涝及300亩水田灌溉难问题</t>
  </si>
  <si>
    <t>辛田村</t>
  </si>
  <si>
    <t>辛田村一组生活沟渠建设工程</t>
  </si>
  <si>
    <t>辛田村一组生活沟渠建设砖彻排水沟加盖板:长270米*内空0.5米*高0.6米；场地整治建设400平方</t>
  </si>
  <si>
    <t>解决一组排水排污问题，提高人居环境水平</t>
  </si>
  <si>
    <t>刘合富</t>
  </si>
  <si>
    <t>星潭村</t>
  </si>
  <si>
    <t>星潭村官坑道路建设</t>
  </si>
  <si>
    <t>官坑组道路加宽及破碎修复1500平方</t>
  </si>
  <si>
    <t>成传水</t>
  </si>
  <si>
    <t>岩泉村</t>
  </si>
  <si>
    <t>岩泉村岩泉港水库口至鸡窝堰砌坎护坡</t>
  </si>
  <si>
    <t>岩泉港水库口至鸡窝堰砌坎护坡长320米*高2米*宽0.8米</t>
  </si>
  <si>
    <t>陈世海</t>
  </si>
  <si>
    <t>月台村</t>
  </si>
  <si>
    <t>月台村朝桂公路加宽工程</t>
  </si>
  <si>
    <t>月台村朝桂公路加宽长1300米,宽1.5米,厚0.2米</t>
  </si>
  <si>
    <t>方便群众出行，提高人居环境水平</t>
  </si>
  <si>
    <t>飞跃村</t>
  </si>
  <si>
    <t>飞跃村户外文化体育场地建设</t>
  </si>
  <si>
    <t>新建排水沟长50米，井口3个；石砌挡土墙长40.3米*宽0.7米*高2.1米，场地整治土方回填及平整长50米*宽40米*厚1.8米，场地硬化0.16米厚。</t>
  </si>
  <si>
    <t>为群众提供标准化的户外文化体育健身场所</t>
  </si>
  <si>
    <t>刘志华</t>
  </si>
  <si>
    <t>三、巩固三保障成果类</t>
  </si>
  <si>
    <t>雨露计划</t>
  </si>
  <si>
    <t>享受“雨露计划”职业教育补助</t>
  </si>
  <si>
    <t>每年人均1500元标准，对全县贫困家庭学生发放补贴。</t>
  </si>
  <si>
    <t>四、项目管理费</t>
  </si>
  <si>
    <t>项目管理费</t>
  </si>
  <si>
    <t>用于项目前期设计、评审、招标、监理、绩效评价及项目验收等与项目管理相关的支出。</t>
  </si>
  <si>
    <t>骆里传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</si>
</sst>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name val="CESI宋体-GB2312"/>
      <charset val="134"/>
    </font>
    <font>
      <sz val="10"/>
      <name val="CESI宋体-GB2312"/>
      <charset val="0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  <font>
      <sz val="10"/>
      <name val="DejaVu Sans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2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436375</xdr:colOff>
      <xdr:row>14</xdr:row>
      <xdr:rowOff>290214</xdr:rowOff>
    </xdr:from>
    <xdr:to>
      <xdr:col>13</xdr:col>
      <xdr:colOff>512700</xdr:colOff>
      <xdr:row>14</xdr:row>
      <xdr:rowOff>290214</xdr:rowOff>
    </xdr:to>
    <xdr:pic>
      <xdr:nvPicPr>
        <xdr:cNvPr id="2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8312785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30</xdr:row>
      <xdr:rowOff>290214</xdr:rowOff>
    </xdr:from>
    <xdr:to>
      <xdr:col>13</xdr:col>
      <xdr:colOff>512700</xdr:colOff>
      <xdr:row>30</xdr:row>
      <xdr:rowOff>290214</xdr:rowOff>
    </xdr:to>
    <xdr:pic>
      <xdr:nvPicPr>
        <xdr:cNvPr id="3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208381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30</xdr:row>
      <xdr:rowOff>290214</xdr:rowOff>
    </xdr:from>
    <xdr:to>
      <xdr:col>13</xdr:col>
      <xdr:colOff>512700</xdr:colOff>
      <xdr:row>30</xdr:row>
      <xdr:rowOff>290214</xdr:rowOff>
    </xdr:to>
    <xdr:pic>
      <xdr:nvPicPr>
        <xdr:cNvPr id="4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208381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49</xdr:row>
      <xdr:rowOff>290214</xdr:rowOff>
    </xdr:from>
    <xdr:to>
      <xdr:col>13</xdr:col>
      <xdr:colOff>512700</xdr:colOff>
      <xdr:row>49</xdr:row>
      <xdr:rowOff>290214</xdr:rowOff>
    </xdr:to>
    <xdr:pic>
      <xdr:nvPicPr>
        <xdr:cNvPr id="5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334873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50</xdr:row>
      <xdr:rowOff>0</xdr:rowOff>
    </xdr:from>
    <xdr:to>
      <xdr:col>13</xdr:col>
      <xdr:colOff>512700</xdr:colOff>
      <xdr:row>50</xdr:row>
      <xdr:rowOff>290214</xdr:rowOff>
    </xdr:to>
    <xdr:pic>
      <xdr:nvPicPr>
        <xdr:cNvPr id="6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34111565"/>
          <a:ext cx="76200" cy="2901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71</xdr:row>
      <xdr:rowOff>290214</xdr:rowOff>
    </xdr:from>
    <xdr:to>
      <xdr:col>13</xdr:col>
      <xdr:colOff>512700</xdr:colOff>
      <xdr:row>71</xdr:row>
      <xdr:rowOff>290214</xdr:rowOff>
    </xdr:to>
    <xdr:pic>
      <xdr:nvPicPr>
        <xdr:cNvPr id="7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458317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71</xdr:row>
      <xdr:rowOff>290214</xdr:rowOff>
    </xdr:from>
    <xdr:to>
      <xdr:col>13</xdr:col>
      <xdr:colOff>512700</xdr:colOff>
      <xdr:row>71</xdr:row>
      <xdr:rowOff>290214</xdr:rowOff>
    </xdr:to>
    <xdr:pic>
      <xdr:nvPicPr>
        <xdr:cNvPr id="8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458317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47</xdr:row>
      <xdr:rowOff>290214</xdr:rowOff>
    </xdr:from>
    <xdr:to>
      <xdr:col>13</xdr:col>
      <xdr:colOff>512700</xdr:colOff>
      <xdr:row>47</xdr:row>
      <xdr:rowOff>290214</xdr:rowOff>
    </xdr:to>
    <xdr:pic>
      <xdr:nvPicPr>
        <xdr:cNvPr id="9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315061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49</xdr:row>
      <xdr:rowOff>0</xdr:rowOff>
    </xdr:from>
    <xdr:to>
      <xdr:col>13</xdr:col>
      <xdr:colOff>512700</xdr:colOff>
      <xdr:row>49</xdr:row>
      <xdr:rowOff>290214</xdr:rowOff>
    </xdr:to>
    <xdr:pic>
      <xdr:nvPicPr>
        <xdr:cNvPr id="10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33197165"/>
          <a:ext cx="76200" cy="2901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70</xdr:row>
      <xdr:rowOff>290214</xdr:rowOff>
    </xdr:from>
    <xdr:to>
      <xdr:col>13</xdr:col>
      <xdr:colOff>512700</xdr:colOff>
      <xdr:row>70</xdr:row>
      <xdr:rowOff>290214</xdr:rowOff>
    </xdr:to>
    <xdr:pic>
      <xdr:nvPicPr>
        <xdr:cNvPr id="11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453745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70</xdr:row>
      <xdr:rowOff>290214</xdr:rowOff>
    </xdr:from>
    <xdr:to>
      <xdr:col>13</xdr:col>
      <xdr:colOff>512700</xdr:colOff>
      <xdr:row>70</xdr:row>
      <xdr:rowOff>290214</xdr:rowOff>
    </xdr:to>
    <xdr:pic>
      <xdr:nvPicPr>
        <xdr:cNvPr id="12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453745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110</xdr:row>
      <xdr:rowOff>290214</xdr:rowOff>
    </xdr:from>
    <xdr:to>
      <xdr:col>13</xdr:col>
      <xdr:colOff>512700</xdr:colOff>
      <xdr:row>110</xdr:row>
      <xdr:rowOff>290214</xdr:rowOff>
    </xdr:to>
    <xdr:pic>
      <xdr:nvPicPr>
        <xdr:cNvPr id="13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62990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111</xdr:row>
      <xdr:rowOff>290214</xdr:rowOff>
    </xdr:from>
    <xdr:to>
      <xdr:col>13</xdr:col>
      <xdr:colOff>512700</xdr:colOff>
      <xdr:row>111</xdr:row>
      <xdr:rowOff>290214</xdr:rowOff>
    </xdr:to>
    <xdr:pic>
      <xdr:nvPicPr>
        <xdr:cNvPr id="14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72134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112</xdr:row>
      <xdr:rowOff>290214</xdr:rowOff>
    </xdr:from>
    <xdr:to>
      <xdr:col>13</xdr:col>
      <xdr:colOff>512700</xdr:colOff>
      <xdr:row>112</xdr:row>
      <xdr:rowOff>290214</xdr:rowOff>
    </xdr:to>
    <xdr:pic>
      <xdr:nvPicPr>
        <xdr:cNvPr id="15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81278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114</xdr:row>
      <xdr:rowOff>290214</xdr:rowOff>
    </xdr:from>
    <xdr:to>
      <xdr:col>13</xdr:col>
      <xdr:colOff>512700</xdr:colOff>
      <xdr:row>114</xdr:row>
      <xdr:rowOff>290214</xdr:rowOff>
    </xdr:to>
    <xdr:pic>
      <xdr:nvPicPr>
        <xdr:cNvPr id="16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99566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114</xdr:row>
      <xdr:rowOff>290214</xdr:rowOff>
    </xdr:from>
    <xdr:to>
      <xdr:col>13</xdr:col>
      <xdr:colOff>512700</xdr:colOff>
      <xdr:row>114</xdr:row>
      <xdr:rowOff>290214</xdr:rowOff>
    </xdr:to>
    <xdr:pic>
      <xdr:nvPicPr>
        <xdr:cNvPr id="17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99566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111</xdr:row>
      <xdr:rowOff>290214</xdr:rowOff>
    </xdr:from>
    <xdr:to>
      <xdr:col>13</xdr:col>
      <xdr:colOff>512700</xdr:colOff>
      <xdr:row>111</xdr:row>
      <xdr:rowOff>290214</xdr:rowOff>
    </xdr:to>
    <xdr:pic>
      <xdr:nvPicPr>
        <xdr:cNvPr id="18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72134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111</xdr:row>
      <xdr:rowOff>290214</xdr:rowOff>
    </xdr:from>
    <xdr:to>
      <xdr:col>13</xdr:col>
      <xdr:colOff>512700</xdr:colOff>
      <xdr:row>111</xdr:row>
      <xdr:rowOff>290214</xdr:rowOff>
    </xdr:to>
    <xdr:pic>
      <xdr:nvPicPr>
        <xdr:cNvPr id="19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72134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115</xdr:row>
      <xdr:rowOff>0</xdr:rowOff>
    </xdr:from>
    <xdr:to>
      <xdr:col>13</xdr:col>
      <xdr:colOff>512700</xdr:colOff>
      <xdr:row>115</xdr:row>
      <xdr:rowOff>290214</xdr:rowOff>
    </xdr:to>
    <xdr:pic>
      <xdr:nvPicPr>
        <xdr:cNvPr id="20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80580865"/>
          <a:ext cx="76200" cy="2901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436375</xdr:colOff>
      <xdr:row>113</xdr:row>
      <xdr:rowOff>290214</xdr:rowOff>
    </xdr:from>
    <xdr:to>
      <xdr:col>13</xdr:col>
      <xdr:colOff>512700</xdr:colOff>
      <xdr:row>113</xdr:row>
      <xdr:rowOff>290214</xdr:rowOff>
    </xdr:to>
    <xdr:pic>
      <xdr:nvPicPr>
        <xdr:cNvPr id="21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10177780" y="7904226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0"/>
  <sheetViews>
    <sheetView tabSelected="1" workbookViewId="0">
      <selection activeCell="A1" sqref="A1:R1"/>
    </sheetView>
  </sheetViews>
  <sheetFormatPr defaultColWidth="9" defaultRowHeight="13.5"/>
  <cols>
    <col min="1" max="1" width="4.625" style="1" customWidth="1"/>
    <col min="2" max="3" width="5.75" style="1" customWidth="1"/>
    <col min="4" max="4" width="9" style="1"/>
    <col min="5" max="5" width="9" style="1" customWidth="1"/>
    <col min="6" max="6" width="39.8416666666667" style="1" customWidth="1"/>
    <col min="7" max="7" width="8" style="1" customWidth="1"/>
    <col min="8" max="8" width="6.625" style="1" customWidth="1"/>
    <col min="9" max="10" width="7" style="1" customWidth="1"/>
    <col min="11" max="11" width="7.25" style="1" customWidth="1"/>
    <col min="12" max="13" width="9" style="1"/>
    <col min="14" max="14" width="19.75" style="1" customWidth="1"/>
    <col min="15" max="15" width="17.25" style="1" customWidth="1"/>
    <col min="16" max="16" width="9" style="1"/>
    <col min="17" max="17" width="6.875" style="1" customWidth="1"/>
    <col min="18" max="18" width="10.1916666666667" style="1" customWidth="1"/>
    <col min="19" max="16384" width="9" style="1"/>
  </cols>
  <sheetData>
    <row r="1" s="1" customFormat="1" ht="3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8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8.8" customHeight="1" spans="1:18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/>
      <c r="J3" s="8"/>
      <c r="K3" s="8"/>
      <c r="L3" s="8"/>
      <c r="M3" s="9" t="s">
        <v>10</v>
      </c>
      <c r="N3" s="8" t="s">
        <v>11</v>
      </c>
      <c r="O3" s="8" t="s">
        <v>12</v>
      </c>
      <c r="P3" s="9" t="s">
        <v>13</v>
      </c>
      <c r="Q3" s="8" t="s">
        <v>14</v>
      </c>
      <c r="R3" s="8" t="s">
        <v>15</v>
      </c>
    </row>
    <row r="4" s="1" customFormat="1" ht="27" spans="1:18">
      <c r="A4" s="7"/>
      <c r="B4" s="8"/>
      <c r="C4" s="8"/>
      <c r="D4" s="10"/>
      <c r="E4" s="10"/>
      <c r="F4" s="10"/>
      <c r="G4" s="8"/>
      <c r="H4" s="8" t="s">
        <v>16</v>
      </c>
      <c r="I4" s="8" t="s">
        <v>17</v>
      </c>
      <c r="J4" s="8" t="s">
        <v>18</v>
      </c>
      <c r="K4" s="8" t="s">
        <v>19</v>
      </c>
      <c r="L4" s="8" t="s">
        <v>20</v>
      </c>
      <c r="M4" s="10"/>
      <c r="N4" s="8"/>
      <c r="O4" s="8"/>
      <c r="P4" s="10"/>
      <c r="Q4" s="8"/>
      <c r="R4" s="8"/>
    </row>
    <row r="5" s="1" customFormat="1" ht="15.9" customHeight="1" spans="1:18">
      <c r="A5" s="11" t="s">
        <v>21</v>
      </c>
      <c r="B5" s="11"/>
      <c r="C5" s="11"/>
      <c r="D5" s="12"/>
      <c r="E5" s="13"/>
      <c r="F5" s="13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</row>
    <row r="6" s="1" customFormat="1" ht="48" spans="1:18">
      <c r="A6" s="14">
        <v>1</v>
      </c>
      <c r="B6" s="14" t="s">
        <v>22</v>
      </c>
      <c r="C6" s="14" t="s">
        <v>23</v>
      </c>
      <c r="D6" s="14" t="s">
        <v>24</v>
      </c>
      <c r="E6" s="14" t="s">
        <v>25</v>
      </c>
      <c r="F6" s="15" t="s">
        <v>26</v>
      </c>
      <c r="G6" s="14">
        <v>151</v>
      </c>
      <c r="H6" s="14">
        <v>60</v>
      </c>
      <c r="I6" s="14"/>
      <c r="J6" s="14"/>
      <c r="K6" s="14"/>
      <c r="L6" s="14">
        <f t="shared" ref="L6:L24" si="0">G6-H6</f>
        <v>91</v>
      </c>
      <c r="M6" s="14">
        <v>2026</v>
      </c>
      <c r="N6" s="14" t="s">
        <v>27</v>
      </c>
      <c r="O6" s="14" t="s">
        <v>28</v>
      </c>
      <c r="P6" s="14" t="s">
        <v>29</v>
      </c>
      <c r="Q6" s="14" t="s">
        <v>30</v>
      </c>
      <c r="R6" s="14"/>
    </row>
    <row r="7" s="1" customFormat="1" ht="36" spans="1:18">
      <c r="A7" s="14">
        <v>2</v>
      </c>
      <c r="B7" s="16" t="s">
        <v>31</v>
      </c>
      <c r="C7" s="17" t="s">
        <v>31</v>
      </c>
      <c r="D7" s="16" t="s">
        <v>32</v>
      </c>
      <c r="E7" s="14" t="s">
        <v>33</v>
      </c>
      <c r="F7" s="16" t="s">
        <v>34</v>
      </c>
      <c r="G7" s="14">
        <v>275</v>
      </c>
      <c r="H7" s="14">
        <v>275</v>
      </c>
      <c r="I7" s="14"/>
      <c r="J7" s="14"/>
      <c r="K7" s="14"/>
      <c r="L7" s="14">
        <f t="shared" si="0"/>
        <v>0</v>
      </c>
      <c r="M7" s="14">
        <v>2026</v>
      </c>
      <c r="N7" s="14" t="s">
        <v>35</v>
      </c>
      <c r="O7" s="18" t="s">
        <v>36</v>
      </c>
      <c r="P7" s="14" t="s">
        <v>29</v>
      </c>
      <c r="Q7" s="14" t="s">
        <v>37</v>
      </c>
      <c r="R7" s="14"/>
    </row>
    <row r="8" s="1" customFormat="1" ht="48" spans="1:18">
      <c r="A8" s="14">
        <v>3</v>
      </c>
      <c r="B8" s="14" t="s">
        <v>31</v>
      </c>
      <c r="C8" s="14" t="s">
        <v>38</v>
      </c>
      <c r="D8" s="14" t="s">
        <v>39</v>
      </c>
      <c r="E8" s="14" t="s">
        <v>33</v>
      </c>
      <c r="F8" s="14" t="s">
        <v>40</v>
      </c>
      <c r="G8" s="14">
        <v>27.2</v>
      </c>
      <c r="H8" s="14">
        <v>25</v>
      </c>
      <c r="I8" s="14"/>
      <c r="J8" s="14"/>
      <c r="K8" s="14"/>
      <c r="L8" s="14">
        <f t="shared" si="0"/>
        <v>2.2</v>
      </c>
      <c r="M8" s="14">
        <v>2026</v>
      </c>
      <c r="N8" s="14" t="s">
        <v>41</v>
      </c>
      <c r="O8" s="14" t="s">
        <v>42</v>
      </c>
      <c r="P8" s="14" t="s">
        <v>29</v>
      </c>
      <c r="Q8" s="14" t="s">
        <v>43</v>
      </c>
      <c r="R8" s="14"/>
    </row>
    <row r="9" s="1" customFormat="1" ht="36" spans="1:18">
      <c r="A9" s="14">
        <v>4</v>
      </c>
      <c r="B9" s="14" t="s">
        <v>44</v>
      </c>
      <c r="C9" s="19" t="s">
        <v>45</v>
      </c>
      <c r="D9" s="14" t="s">
        <v>46</v>
      </c>
      <c r="E9" s="20" t="s">
        <v>25</v>
      </c>
      <c r="F9" s="15" t="s">
        <v>47</v>
      </c>
      <c r="G9" s="19">
        <v>60</v>
      </c>
      <c r="H9" s="19">
        <v>40</v>
      </c>
      <c r="I9" s="14"/>
      <c r="J9" s="14"/>
      <c r="K9" s="14"/>
      <c r="L9" s="14">
        <f t="shared" si="0"/>
        <v>20</v>
      </c>
      <c r="M9" s="14">
        <v>2026</v>
      </c>
      <c r="N9" s="19" t="s">
        <v>48</v>
      </c>
      <c r="O9" s="14" t="s">
        <v>49</v>
      </c>
      <c r="P9" s="14" t="s">
        <v>29</v>
      </c>
      <c r="Q9" s="19" t="s">
        <v>50</v>
      </c>
      <c r="R9" s="14"/>
    </row>
    <row r="10" s="1" customFormat="1" ht="60" spans="1:18">
      <c r="A10" s="14">
        <v>5</v>
      </c>
      <c r="B10" s="14" t="s">
        <v>44</v>
      </c>
      <c r="C10" s="14" t="s">
        <v>51</v>
      </c>
      <c r="D10" s="14" t="s">
        <v>52</v>
      </c>
      <c r="E10" s="20" t="s">
        <v>53</v>
      </c>
      <c r="F10" s="15" t="s">
        <v>54</v>
      </c>
      <c r="G10" s="14">
        <v>15</v>
      </c>
      <c r="H10" s="19">
        <v>10</v>
      </c>
      <c r="I10" s="14"/>
      <c r="J10" s="14"/>
      <c r="K10" s="14"/>
      <c r="L10" s="14">
        <f t="shared" si="0"/>
        <v>5</v>
      </c>
      <c r="M10" s="14">
        <v>2026</v>
      </c>
      <c r="N10" s="14" t="s">
        <v>55</v>
      </c>
      <c r="O10" s="14" t="s">
        <v>49</v>
      </c>
      <c r="P10" s="14" t="s">
        <v>56</v>
      </c>
      <c r="Q10" s="14" t="s">
        <v>57</v>
      </c>
      <c r="R10" s="14"/>
    </row>
    <row r="11" s="1" customFormat="1" ht="48" spans="1:18">
      <c r="A11" s="14">
        <v>6</v>
      </c>
      <c r="B11" s="14" t="s">
        <v>44</v>
      </c>
      <c r="C11" s="14" t="s">
        <v>58</v>
      </c>
      <c r="D11" s="14" t="s">
        <v>59</v>
      </c>
      <c r="E11" s="20" t="s">
        <v>53</v>
      </c>
      <c r="F11" s="15" t="s">
        <v>60</v>
      </c>
      <c r="G11" s="14">
        <v>34</v>
      </c>
      <c r="H11" s="19">
        <v>15</v>
      </c>
      <c r="I11" s="14"/>
      <c r="J11" s="14"/>
      <c r="K11" s="14"/>
      <c r="L11" s="14">
        <f t="shared" si="0"/>
        <v>19</v>
      </c>
      <c r="M11" s="14">
        <v>2026</v>
      </c>
      <c r="N11" s="14" t="s">
        <v>61</v>
      </c>
      <c r="O11" s="14" t="s">
        <v>62</v>
      </c>
      <c r="P11" s="14" t="s">
        <v>56</v>
      </c>
      <c r="Q11" s="14" t="s">
        <v>63</v>
      </c>
      <c r="R11" s="14"/>
    </row>
    <row r="12" s="1" customFormat="1" ht="36" spans="1:18">
      <c r="A12" s="14">
        <v>7</v>
      </c>
      <c r="B12" s="14" t="s">
        <v>44</v>
      </c>
      <c r="C12" s="19" t="s">
        <v>64</v>
      </c>
      <c r="D12" s="14" t="s">
        <v>65</v>
      </c>
      <c r="E12" s="20" t="s">
        <v>66</v>
      </c>
      <c r="F12" s="15" t="s">
        <v>67</v>
      </c>
      <c r="G12" s="19">
        <v>140</v>
      </c>
      <c r="H12" s="19">
        <v>90</v>
      </c>
      <c r="I12" s="14"/>
      <c r="J12" s="14"/>
      <c r="K12" s="14"/>
      <c r="L12" s="14">
        <f t="shared" si="0"/>
        <v>50</v>
      </c>
      <c r="M12" s="14">
        <v>2026</v>
      </c>
      <c r="N12" s="19" t="s">
        <v>48</v>
      </c>
      <c r="O12" s="14" t="s">
        <v>49</v>
      </c>
      <c r="P12" s="14" t="s">
        <v>29</v>
      </c>
      <c r="Q12" s="19" t="s">
        <v>50</v>
      </c>
      <c r="R12" s="14"/>
    </row>
    <row r="13" s="1" customFormat="1" ht="108" spans="1:18">
      <c r="A13" s="14">
        <v>8</v>
      </c>
      <c r="B13" s="21" t="s">
        <v>68</v>
      </c>
      <c r="C13" s="19" t="s">
        <v>69</v>
      </c>
      <c r="D13" s="19" t="s">
        <v>70</v>
      </c>
      <c r="E13" s="19" t="s">
        <v>66</v>
      </c>
      <c r="F13" s="19" t="s">
        <v>71</v>
      </c>
      <c r="G13" s="22">
        <v>39</v>
      </c>
      <c r="H13" s="19">
        <v>35</v>
      </c>
      <c r="I13" s="14"/>
      <c r="J13" s="14"/>
      <c r="K13" s="14"/>
      <c r="L13" s="14">
        <f t="shared" si="0"/>
        <v>4</v>
      </c>
      <c r="M13" s="14">
        <v>2026</v>
      </c>
      <c r="N13" s="20" t="s">
        <v>72</v>
      </c>
      <c r="O13" s="19" t="s">
        <v>73</v>
      </c>
      <c r="P13" s="14" t="s">
        <v>29</v>
      </c>
      <c r="Q13" s="19" t="s">
        <v>74</v>
      </c>
      <c r="R13" s="14"/>
    </row>
    <row r="14" s="1" customFormat="1" ht="84" spans="1:18">
      <c r="A14" s="14">
        <v>9</v>
      </c>
      <c r="B14" s="21" t="s">
        <v>68</v>
      </c>
      <c r="C14" s="19" t="s">
        <v>75</v>
      </c>
      <c r="D14" s="19" t="s">
        <v>75</v>
      </c>
      <c r="E14" s="19" t="s">
        <v>66</v>
      </c>
      <c r="F14" s="19" t="s">
        <v>76</v>
      </c>
      <c r="G14" s="22">
        <v>100</v>
      </c>
      <c r="H14" s="19">
        <v>35</v>
      </c>
      <c r="I14" s="14"/>
      <c r="J14" s="14"/>
      <c r="K14" s="14"/>
      <c r="L14" s="14">
        <f t="shared" si="0"/>
        <v>65</v>
      </c>
      <c r="M14" s="14">
        <v>2026</v>
      </c>
      <c r="N14" s="20" t="s">
        <v>77</v>
      </c>
      <c r="O14" s="19" t="s">
        <v>73</v>
      </c>
      <c r="P14" s="14" t="s">
        <v>29</v>
      </c>
      <c r="Q14" s="19" t="s">
        <v>78</v>
      </c>
      <c r="R14" s="14"/>
    </row>
    <row r="15" s="1" customFormat="1" ht="36" spans="1:18">
      <c r="A15" s="14">
        <v>10</v>
      </c>
      <c r="B15" s="14" t="s">
        <v>79</v>
      </c>
      <c r="C15" s="14" t="s">
        <v>80</v>
      </c>
      <c r="D15" s="14" t="s">
        <v>81</v>
      </c>
      <c r="E15" s="20" t="s">
        <v>33</v>
      </c>
      <c r="F15" s="14" t="s">
        <v>82</v>
      </c>
      <c r="G15" s="14">
        <v>120</v>
      </c>
      <c r="H15" s="19">
        <v>80</v>
      </c>
      <c r="I15" s="14"/>
      <c r="J15" s="14"/>
      <c r="K15" s="14"/>
      <c r="L15" s="14">
        <f t="shared" si="0"/>
        <v>40</v>
      </c>
      <c r="M15" s="14">
        <v>2026</v>
      </c>
      <c r="N15" s="14" t="s">
        <v>83</v>
      </c>
      <c r="O15" s="14" t="s">
        <v>84</v>
      </c>
      <c r="P15" s="14" t="s">
        <v>29</v>
      </c>
      <c r="Q15" s="14" t="s">
        <v>85</v>
      </c>
      <c r="R15" s="14"/>
    </row>
    <row r="16" s="1" customFormat="1" ht="36" spans="1:18">
      <c r="A16" s="14">
        <v>11</v>
      </c>
      <c r="B16" s="20" t="s">
        <v>86</v>
      </c>
      <c r="C16" s="20" t="s">
        <v>87</v>
      </c>
      <c r="D16" s="20" t="s">
        <v>88</v>
      </c>
      <c r="E16" s="20" t="s">
        <v>89</v>
      </c>
      <c r="F16" s="20" t="s">
        <v>90</v>
      </c>
      <c r="G16" s="18">
        <v>72</v>
      </c>
      <c r="H16" s="20">
        <v>50</v>
      </c>
      <c r="I16" s="14"/>
      <c r="J16" s="14"/>
      <c r="K16" s="14"/>
      <c r="L16" s="14">
        <f t="shared" si="0"/>
        <v>22</v>
      </c>
      <c r="M16" s="14">
        <v>2026</v>
      </c>
      <c r="N16" s="20" t="s">
        <v>91</v>
      </c>
      <c r="O16" s="20" t="s">
        <v>49</v>
      </c>
      <c r="P16" s="14" t="s">
        <v>29</v>
      </c>
      <c r="Q16" s="20" t="s">
        <v>92</v>
      </c>
      <c r="R16" s="14"/>
    </row>
    <row r="17" s="1" customFormat="1" ht="60" spans="1:18">
      <c r="A17" s="14">
        <v>12</v>
      </c>
      <c r="B17" s="20" t="s">
        <v>86</v>
      </c>
      <c r="C17" s="20" t="s">
        <v>58</v>
      </c>
      <c r="D17" s="20" t="s">
        <v>93</v>
      </c>
      <c r="E17" s="20" t="s">
        <v>25</v>
      </c>
      <c r="F17" s="20" t="s">
        <v>94</v>
      </c>
      <c r="G17" s="20">
        <v>10</v>
      </c>
      <c r="H17" s="20">
        <v>10</v>
      </c>
      <c r="I17" s="14"/>
      <c r="J17" s="14"/>
      <c r="K17" s="14"/>
      <c r="L17" s="14">
        <f t="shared" si="0"/>
        <v>0</v>
      </c>
      <c r="M17" s="14">
        <v>2026</v>
      </c>
      <c r="N17" s="20" t="s">
        <v>91</v>
      </c>
      <c r="O17" s="20" t="s">
        <v>49</v>
      </c>
      <c r="P17" s="14" t="s">
        <v>29</v>
      </c>
      <c r="Q17" s="20" t="s">
        <v>95</v>
      </c>
      <c r="R17" s="14"/>
    </row>
    <row r="18" s="1" customFormat="1" ht="36" spans="1:18">
      <c r="A18" s="14">
        <v>13</v>
      </c>
      <c r="B18" s="20" t="s">
        <v>86</v>
      </c>
      <c r="C18" s="20" t="s">
        <v>96</v>
      </c>
      <c r="D18" s="20" t="s">
        <v>97</v>
      </c>
      <c r="E18" s="20" t="s">
        <v>89</v>
      </c>
      <c r="F18" s="20" t="s">
        <v>98</v>
      </c>
      <c r="G18" s="20">
        <v>41</v>
      </c>
      <c r="H18" s="20">
        <v>30</v>
      </c>
      <c r="I18" s="14"/>
      <c r="J18" s="14"/>
      <c r="K18" s="14"/>
      <c r="L18" s="14">
        <f t="shared" si="0"/>
        <v>11</v>
      </c>
      <c r="M18" s="14">
        <v>2026</v>
      </c>
      <c r="N18" s="20" t="s">
        <v>99</v>
      </c>
      <c r="O18" s="20" t="s">
        <v>100</v>
      </c>
      <c r="P18" s="14" t="s">
        <v>29</v>
      </c>
      <c r="Q18" s="20" t="s">
        <v>101</v>
      </c>
      <c r="R18" s="14"/>
    </row>
    <row r="19" s="1" customFormat="1" ht="128.25" spans="1:18">
      <c r="A19" s="14">
        <v>14</v>
      </c>
      <c r="B19" s="20" t="s">
        <v>86</v>
      </c>
      <c r="C19" s="20" t="s">
        <v>102</v>
      </c>
      <c r="D19" s="20" t="s">
        <v>103</v>
      </c>
      <c r="E19" s="20" t="s">
        <v>53</v>
      </c>
      <c r="F19" s="23" t="s">
        <v>104</v>
      </c>
      <c r="G19" s="18">
        <v>39</v>
      </c>
      <c r="H19" s="20">
        <v>30</v>
      </c>
      <c r="I19" s="14"/>
      <c r="J19" s="14"/>
      <c r="K19" s="14"/>
      <c r="L19" s="14">
        <f t="shared" si="0"/>
        <v>9</v>
      </c>
      <c r="M19" s="14">
        <v>2026</v>
      </c>
      <c r="N19" s="20" t="s">
        <v>105</v>
      </c>
      <c r="O19" s="20" t="s">
        <v>100</v>
      </c>
      <c r="P19" s="14" t="s">
        <v>56</v>
      </c>
      <c r="Q19" s="20" t="s">
        <v>106</v>
      </c>
      <c r="R19" s="14"/>
    </row>
    <row r="20" s="1" customFormat="1" ht="48" spans="1:18">
      <c r="A20" s="14">
        <v>15</v>
      </c>
      <c r="B20" s="20" t="s">
        <v>86</v>
      </c>
      <c r="C20" s="20" t="s">
        <v>107</v>
      </c>
      <c r="D20" s="20" t="s">
        <v>108</v>
      </c>
      <c r="E20" s="20" t="s">
        <v>53</v>
      </c>
      <c r="F20" s="20" t="s">
        <v>109</v>
      </c>
      <c r="G20" s="20">
        <v>10</v>
      </c>
      <c r="H20" s="20">
        <v>10</v>
      </c>
      <c r="I20" s="14"/>
      <c r="J20" s="14"/>
      <c r="K20" s="14"/>
      <c r="L20" s="14">
        <f t="shared" si="0"/>
        <v>0</v>
      </c>
      <c r="M20" s="14">
        <v>2026</v>
      </c>
      <c r="N20" s="20" t="s">
        <v>110</v>
      </c>
      <c r="O20" s="20" t="s">
        <v>111</v>
      </c>
      <c r="P20" s="14" t="s">
        <v>56</v>
      </c>
      <c r="Q20" s="20" t="s">
        <v>112</v>
      </c>
      <c r="R20" s="14"/>
    </row>
    <row r="21" s="1" customFormat="1" ht="114" spans="1:18">
      <c r="A21" s="14">
        <v>16</v>
      </c>
      <c r="B21" s="20" t="s">
        <v>86</v>
      </c>
      <c r="C21" s="20" t="s">
        <v>102</v>
      </c>
      <c r="D21" s="20" t="s">
        <v>113</v>
      </c>
      <c r="E21" s="20" t="s">
        <v>33</v>
      </c>
      <c r="F21" s="24" t="s">
        <v>114</v>
      </c>
      <c r="G21" s="20">
        <v>130</v>
      </c>
      <c r="H21" s="18">
        <v>102</v>
      </c>
      <c r="I21" s="14"/>
      <c r="J21" s="14"/>
      <c r="K21" s="14"/>
      <c r="L21" s="14">
        <f t="shared" si="0"/>
        <v>28</v>
      </c>
      <c r="M21" s="14">
        <v>2026</v>
      </c>
      <c r="N21" s="20" t="s">
        <v>115</v>
      </c>
      <c r="O21" s="20" t="s">
        <v>100</v>
      </c>
      <c r="P21" s="14" t="s">
        <v>29</v>
      </c>
      <c r="Q21" s="20" t="s">
        <v>106</v>
      </c>
      <c r="R21" s="14"/>
    </row>
    <row r="22" s="1" customFormat="1" ht="84" spans="1:18">
      <c r="A22" s="14">
        <v>17</v>
      </c>
      <c r="B22" s="20" t="s">
        <v>86</v>
      </c>
      <c r="C22" s="20" t="s">
        <v>116</v>
      </c>
      <c r="D22" s="20" t="s">
        <v>117</v>
      </c>
      <c r="E22" s="20" t="s">
        <v>53</v>
      </c>
      <c r="F22" s="20" t="s">
        <v>118</v>
      </c>
      <c r="G22" s="20">
        <v>36</v>
      </c>
      <c r="H22" s="20">
        <v>20</v>
      </c>
      <c r="I22" s="14"/>
      <c r="J22" s="14"/>
      <c r="K22" s="14"/>
      <c r="L22" s="14">
        <f t="shared" si="0"/>
        <v>16</v>
      </c>
      <c r="M22" s="14">
        <v>2026</v>
      </c>
      <c r="N22" s="20" t="s">
        <v>119</v>
      </c>
      <c r="O22" s="20" t="s">
        <v>100</v>
      </c>
      <c r="P22" s="14" t="s">
        <v>56</v>
      </c>
      <c r="Q22" s="20" t="s">
        <v>120</v>
      </c>
      <c r="R22" s="14"/>
    </row>
    <row r="23" s="1" customFormat="1" ht="48" spans="1:18">
      <c r="A23" s="14">
        <v>18</v>
      </c>
      <c r="B23" s="25" t="s">
        <v>86</v>
      </c>
      <c r="C23" s="25" t="s">
        <v>121</v>
      </c>
      <c r="D23" s="20" t="s">
        <v>122</v>
      </c>
      <c r="E23" s="20" t="s">
        <v>25</v>
      </c>
      <c r="F23" s="25" t="s">
        <v>123</v>
      </c>
      <c r="G23" s="25">
        <v>80</v>
      </c>
      <c r="H23" s="20">
        <v>60</v>
      </c>
      <c r="I23" s="14"/>
      <c r="J23" s="14"/>
      <c r="K23" s="14"/>
      <c r="L23" s="14">
        <f t="shared" si="0"/>
        <v>20</v>
      </c>
      <c r="M23" s="14">
        <v>2026</v>
      </c>
      <c r="N23" s="20" t="s">
        <v>124</v>
      </c>
      <c r="O23" s="20" t="s">
        <v>100</v>
      </c>
      <c r="P23" s="14" t="s">
        <v>29</v>
      </c>
      <c r="Q23" s="20" t="s">
        <v>125</v>
      </c>
      <c r="R23" s="14"/>
    </row>
    <row r="24" s="1" customFormat="1" ht="60" spans="1:18">
      <c r="A24" s="14">
        <v>19</v>
      </c>
      <c r="B24" s="20" t="s">
        <v>86</v>
      </c>
      <c r="C24" s="20" t="s">
        <v>126</v>
      </c>
      <c r="D24" s="20" t="s">
        <v>127</v>
      </c>
      <c r="E24" s="20" t="s">
        <v>53</v>
      </c>
      <c r="F24" s="20" t="s">
        <v>128</v>
      </c>
      <c r="G24" s="20">
        <v>15</v>
      </c>
      <c r="H24" s="19">
        <v>13</v>
      </c>
      <c r="I24" s="14"/>
      <c r="J24" s="14"/>
      <c r="K24" s="14"/>
      <c r="L24" s="14">
        <f t="shared" si="0"/>
        <v>2</v>
      </c>
      <c r="M24" s="14">
        <v>2026</v>
      </c>
      <c r="N24" s="20" t="s">
        <v>129</v>
      </c>
      <c r="O24" s="20" t="s">
        <v>100</v>
      </c>
      <c r="P24" s="14" t="s">
        <v>56</v>
      </c>
      <c r="Q24" s="20" t="s">
        <v>130</v>
      </c>
      <c r="R24" s="14"/>
    </row>
    <row r="25" s="1" customFormat="1" ht="48" spans="1:18">
      <c r="A25" s="14">
        <v>20</v>
      </c>
      <c r="B25" s="20" t="s">
        <v>86</v>
      </c>
      <c r="C25" s="20" t="s">
        <v>131</v>
      </c>
      <c r="D25" s="20" t="s">
        <v>132</v>
      </c>
      <c r="E25" s="20" t="s">
        <v>53</v>
      </c>
      <c r="F25" s="20" t="s">
        <v>133</v>
      </c>
      <c r="G25" s="18">
        <v>8</v>
      </c>
      <c r="H25" s="20">
        <v>8</v>
      </c>
      <c r="I25" s="20"/>
      <c r="J25" s="20"/>
      <c r="K25" s="20"/>
      <c r="L25" s="20">
        <v>0</v>
      </c>
      <c r="M25" s="20">
        <v>2026</v>
      </c>
      <c r="N25" s="20" t="s">
        <v>134</v>
      </c>
      <c r="O25" s="20" t="s">
        <v>100</v>
      </c>
      <c r="P25" s="20" t="s">
        <v>56</v>
      </c>
      <c r="Q25" s="20" t="s">
        <v>135</v>
      </c>
      <c r="R25" s="20"/>
    </row>
    <row r="26" s="1" customFormat="1" ht="60" spans="1:18">
      <c r="A26" s="14">
        <v>21</v>
      </c>
      <c r="B26" s="14" t="s">
        <v>136</v>
      </c>
      <c r="C26" s="14" t="s">
        <v>137</v>
      </c>
      <c r="D26" s="14" t="s">
        <v>138</v>
      </c>
      <c r="E26" s="14" t="s">
        <v>139</v>
      </c>
      <c r="F26" s="14" t="s">
        <v>140</v>
      </c>
      <c r="G26" s="14">
        <v>50</v>
      </c>
      <c r="H26" s="14">
        <v>40</v>
      </c>
      <c r="I26" s="14"/>
      <c r="J26" s="14"/>
      <c r="K26" s="14"/>
      <c r="L26" s="14">
        <f t="shared" ref="L26:L71" si="1">G26-H26</f>
        <v>10</v>
      </c>
      <c r="M26" s="14">
        <v>2026</v>
      </c>
      <c r="N26" s="14" t="s">
        <v>141</v>
      </c>
      <c r="O26" s="14" t="s">
        <v>28</v>
      </c>
      <c r="P26" s="14" t="s">
        <v>29</v>
      </c>
      <c r="Q26" s="14" t="s">
        <v>142</v>
      </c>
      <c r="R26" s="14"/>
    </row>
    <row r="27" s="1" customFormat="1" ht="84" spans="1:18">
      <c r="A27" s="14">
        <v>22</v>
      </c>
      <c r="B27" s="14" t="s">
        <v>143</v>
      </c>
      <c r="C27" s="14" t="s">
        <v>144</v>
      </c>
      <c r="D27" s="14" t="s">
        <v>145</v>
      </c>
      <c r="E27" s="14" t="s">
        <v>33</v>
      </c>
      <c r="F27" s="15" t="s">
        <v>146</v>
      </c>
      <c r="G27" s="14">
        <v>1400</v>
      </c>
      <c r="H27" s="14">
        <v>210</v>
      </c>
      <c r="I27" s="14"/>
      <c r="J27" s="14"/>
      <c r="K27" s="14"/>
      <c r="L27" s="14">
        <f t="shared" si="1"/>
        <v>1190</v>
      </c>
      <c r="M27" s="14">
        <v>2026</v>
      </c>
      <c r="N27" s="14" t="s">
        <v>147</v>
      </c>
      <c r="O27" s="14" t="s">
        <v>148</v>
      </c>
      <c r="P27" s="14" t="s">
        <v>29</v>
      </c>
      <c r="Q27" s="14" t="s">
        <v>149</v>
      </c>
      <c r="R27" s="14"/>
    </row>
    <row r="28" s="1" customFormat="1" ht="48" spans="1:18">
      <c r="A28" s="14">
        <v>23</v>
      </c>
      <c r="B28" s="14" t="s">
        <v>150</v>
      </c>
      <c r="C28" s="14" t="s">
        <v>151</v>
      </c>
      <c r="D28" s="14" t="s">
        <v>152</v>
      </c>
      <c r="E28" s="14" t="s">
        <v>53</v>
      </c>
      <c r="F28" s="14" t="s">
        <v>153</v>
      </c>
      <c r="G28" s="14">
        <v>10</v>
      </c>
      <c r="H28" s="18">
        <v>10</v>
      </c>
      <c r="I28" s="14"/>
      <c r="J28" s="14"/>
      <c r="K28" s="14"/>
      <c r="L28" s="14">
        <f t="shared" si="1"/>
        <v>0</v>
      </c>
      <c r="M28" s="14">
        <v>2026</v>
      </c>
      <c r="N28" s="14" t="s">
        <v>154</v>
      </c>
      <c r="O28" s="14" t="s">
        <v>155</v>
      </c>
      <c r="P28" s="14" t="s">
        <v>56</v>
      </c>
      <c r="Q28" s="14" t="s">
        <v>156</v>
      </c>
      <c r="R28" s="14"/>
    </row>
    <row r="29" s="1" customFormat="1" ht="48" spans="1:18">
      <c r="A29" s="14">
        <v>24</v>
      </c>
      <c r="B29" s="14" t="s">
        <v>150</v>
      </c>
      <c r="C29" s="14" t="s">
        <v>157</v>
      </c>
      <c r="D29" s="14" t="s">
        <v>158</v>
      </c>
      <c r="E29" s="14" t="s">
        <v>66</v>
      </c>
      <c r="F29" s="14" t="s">
        <v>159</v>
      </c>
      <c r="G29" s="14">
        <v>150</v>
      </c>
      <c r="H29" s="14">
        <v>150</v>
      </c>
      <c r="I29" s="14"/>
      <c r="J29" s="14"/>
      <c r="K29" s="14"/>
      <c r="L29" s="14">
        <f t="shared" si="1"/>
        <v>0</v>
      </c>
      <c r="M29" s="14">
        <v>2026</v>
      </c>
      <c r="N29" s="14" t="s">
        <v>154</v>
      </c>
      <c r="O29" s="14" t="s">
        <v>155</v>
      </c>
      <c r="P29" s="14" t="s">
        <v>29</v>
      </c>
      <c r="Q29" s="14" t="s">
        <v>160</v>
      </c>
      <c r="R29" s="14"/>
    </row>
    <row r="30" s="1" customFormat="1" ht="48" spans="1:18">
      <c r="A30" s="14">
        <v>25</v>
      </c>
      <c r="B30" s="14" t="s">
        <v>150</v>
      </c>
      <c r="C30" s="14" t="s">
        <v>161</v>
      </c>
      <c r="D30" s="14" t="s">
        <v>162</v>
      </c>
      <c r="E30" s="14" t="s">
        <v>53</v>
      </c>
      <c r="F30" s="14" t="s">
        <v>163</v>
      </c>
      <c r="G30" s="14">
        <v>30</v>
      </c>
      <c r="H30" s="14">
        <v>30</v>
      </c>
      <c r="I30" s="14"/>
      <c r="J30" s="14"/>
      <c r="K30" s="14"/>
      <c r="L30" s="14">
        <f t="shared" si="1"/>
        <v>0</v>
      </c>
      <c r="M30" s="14">
        <v>2026</v>
      </c>
      <c r="N30" s="14" t="s">
        <v>154</v>
      </c>
      <c r="O30" s="14" t="s">
        <v>155</v>
      </c>
      <c r="P30" s="14" t="s">
        <v>29</v>
      </c>
      <c r="Q30" s="14" t="s">
        <v>164</v>
      </c>
      <c r="R30" s="14"/>
    </row>
    <row r="31" s="1" customFormat="1" ht="48" spans="1:18">
      <c r="A31" s="14">
        <v>26</v>
      </c>
      <c r="B31" s="14" t="s">
        <v>165</v>
      </c>
      <c r="C31" s="14" t="s">
        <v>166</v>
      </c>
      <c r="D31" s="14" t="s">
        <v>167</v>
      </c>
      <c r="E31" s="14" t="s">
        <v>89</v>
      </c>
      <c r="F31" s="14" t="s">
        <v>168</v>
      </c>
      <c r="G31" s="14">
        <v>70</v>
      </c>
      <c r="H31" s="14">
        <v>60</v>
      </c>
      <c r="I31" s="14"/>
      <c r="J31" s="14"/>
      <c r="K31" s="14"/>
      <c r="L31" s="14">
        <f t="shared" si="1"/>
        <v>10</v>
      </c>
      <c r="M31" s="14">
        <v>2026</v>
      </c>
      <c r="N31" s="14" t="s">
        <v>169</v>
      </c>
      <c r="O31" s="14" t="s">
        <v>170</v>
      </c>
      <c r="P31" s="14" t="s">
        <v>29</v>
      </c>
      <c r="Q31" s="14" t="s">
        <v>171</v>
      </c>
      <c r="R31" s="14"/>
    </row>
    <row r="32" s="1" customFormat="1" ht="36" spans="1:18">
      <c r="A32" s="14">
        <v>27</v>
      </c>
      <c r="B32" s="14" t="s">
        <v>165</v>
      </c>
      <c r="C32" s="14" t="s">
        <v>172</v>
      </c>
      <c r="D32" s="14" t="s">
        <v>173</v>
      </c>
      <c r="E32" s="14" t="s">
        <v>89</v>
      </c>
      <c r="F32" s="14" t="s">
        <v>174</v>
      </c>
      <c r="G32" s="14">
        <v>68</v>
      </c>
      <c r="H32" s="14">
        <v>58</v>
      </c>
      <c r="I32" s="14"/>
      <c r="J32" s="14"/>
      <c r="K32" s="14"/>
      <c r="L32" s="14">
        <f t="shared" si="1"/>
        <v>10</v>
      </c>
      <c r="M32" s="14">
        <v>2026</v>
      </c>
      <c r="N32" s="14" t="s">
        <v>175</v>
      </c>
      <c r="O32" s="14" t="s">
        <v>176</v>
      </c>
      <c r="P32" s="14" t="s">
        <v>29</v>
      </c>
      <c r="Q32" s="14" t="s">
        <v>177</v>
      </c>
      <c r="R32" s="14"/>
    </row>
    <row r="33" s="1" customFormat="1" ht="48" spans="1:18">
      <c r="A33" s="14">
        <v>28</v>
      </c>
      <c r="B33" s="14" t="s">
        <v>165</v>
      </c>
      <c r="C33" s="14" t="s">
        <v>178</v>
      </c>
      <c r="D33" s="14" t="s">
        <v>179</v>
      </c>
      <c r="E33" s="14" t="s">
        <v>180</v>
      </c>
      <c r="F33" s="14" t="s">
        <v>181</v>
      </c>
      <c r="G33" s="14">
        <v>55</v>
      </c>
      <c r="H33" s="14">
        <v>50</v>
      </c>
      <c r="I33" s="14"/>
      <c r="J33" s="14"/>
      <c r="K33" s="14"/>
      <c r="L33" s="14">
        <f t="shared" si="1"/>
        <v>5</v>
      </c>
      <c r="M33" s="14">
        <v>2026</v>
      </c>
      <c r="N33" s="14" t="s">
        <v>175</v>
      </c>
      <c r="O33" s="14" t="s">
        <v>176</v>
      </c>
      <c r="P33" s="14" t="s">
        <v>29</v>
      </c>
      <c r="Q33" s="14" t="s">
        <v>182</v>
      </c>
      <c r="R33" s="14"/>
    </row>
    <row r="34" s="1" customFormat="1" ht="36" spans="1:18">
      <c r="A34" s="14">
        <v>29</v>
      </c>
      <c r="B34" s="14" t="s">
        <v>165</v>
      </c>
      <c r="C34" s="14" t="s">
        <v>183</v>
      </c>
      <c r="D34" s="14" t="s">
        <v>184</v>
      </c>
      <c r="E34" s="14" t="s">
        <v>185</v>
      </c>
      <c r="F34" s="14" t="s">
        <v>186</v>
      </c>
      <c r="G34" s="14">
        <v>18</v>
      </c>
      <c r="H34" s="14">
        <v>15</v>
      </c>
      <c r="I34" s="14"/>
      <c r="J34" s="14"/>
      <c r="K34" s="14"/>
      <c r="L34" s="14">
        <f t="shared" si="1"/>
        <v>3</v>
      </c>
      <c r="M34" s="14">
        <v>2026</v>
      </c>
      <c r="N34" s="14" t="s">
        <v>175</v>
      </c>
      <c r="O34" s="14" t="s">
        <v>187</v>
      </c>
      <c r="P34" s="14" t="s">
        <v>29</v>
      </c>
      <c r="Q34" s="14" t="s">
        <v>188</v>
      </c>
      <c r="R34" s="14"/>
    </row>
    <row r="35" s="1" customFormat="1" ht="48" spans="1:18">
      <c r="A35" s="14">
        <v>30</v>
      </c>
      <c r="B35" s="14" t="s">
        <v>165</v>
      </c>
      <c r="C35" s="14" t="s">
        <v>189</v>
      </c>
      <c r="D35" s="14" t="s">
        <v>190</v>
      </c>
      <c r="E35" s="14" t="s">
        <v>53</v>
      </c>
      <c r="F35" s="14" t="s">
        <v>191</v>
      </c>
      <c r="G35" s="14">
        <v>18</v>
      </c>
      <c r="H35" s="14">
        <v>16</v>
      </c>
      <c r="I35" s="14"/>
      <c r="J35" s="14"/>
      <c r="K35" s="14"/>
      <c r="L35" s="14">
        <f t="shared" si="1"/>
        <v>2</v>
      </c>
      <c r="M35" s="14">
        <v>2026</v>
      </c>
      <c r="N35" s="14" t="s">
        <v>192</v>
      </c>
      <c r="O35" s="14" t="s">
        <v>193</v>
      </c>
      <c r="P35" s="14" t="s">
        <v>56</v>
      </c>
      <c r="Q35" s="14" t="s">
        <v>194</v>
      </c>
      <c r="R35" s="14"/>
    </row>
    <row r="36" s="1" customFormat="1" ht="48" spans="1:18">
      <c r="A36" s="14">
        <v>31</v>
      </c>
      <c r="B36" s="14" t="s">
        <v>165</v>
      </c>
      <c r="C36" s="14" t="s">
        <v>195</v>
      </c>
      <c r="D36" s="14" t="s">
        <v>196</v>
      </c>
      <c r="E36" s="14" t="s">
        <v>53</v>
      </c>
      <c r="F36" s="14" t="s">
        <v>197</v>
      </c>
      <c r="G36" s="14">
        <v>24.8</v>
      </c>
      <c r="H36" s="14">
        <v>10</v>
      </c>
      <c r="I36" s="14"/>
      <c r="J36" s="14"/>
      <c r="K36" s="14"/>
      <c r="L36" s="14">
        <f t="shared" si="1"/>
        <v>14.8</v>
      </c>
      <c r="M36" s="14">
        <v>2026</v>
      </c>
      <c r="N36" s="14" t="s">
        <v>198</v>
      </c>
      <c r="O36" s="14" t="s">
        <v>199</v>
      </c>
      <c r="P36" s="14" t="s">
        <v>56</v>
      </c>
      <c r="Q36" s="14" t="s">
        <v>200</v>
      </c>
      <c r="R36" s="14"/>
    </row>
    <row r="37" s="1" customFormat="1" ht="48" spans="1:18">
      <c r="A37" s="14">
        <v>32</v>
      </c>
      <c r="B37" s="14" t="s">
        <v>201</v>
      </c>
      <c r="C37" s="14" t="s">
        <v>202</v>
      </c>
      <c r="D37" s="20" t="s">
        <v>203</v>
      </c>
      <c r="E37" s="14" t="s">
        <v>53</v>
      </c>
      <c r="F37" s="14" t="s">
        <v>204</v>
      </c>
      <c r="G37" s="20">
        <v>20</v>
      </c>
      <c r="H37" s="14">
        <v>15</v>
      </c>
      <c r="I37" s="14"/>
      <c r="J37" s="14"/>
      <c r="K37" s="14"/>
      <c r="L37" s="14">
        <f t="shared" si="1"/>
        <v>5</v>
      </c>
      <c r="M37" s="14">
        <v>2026</v>
      </c>
      <c r="N37" s="14" t="s">
        <v>205</v>
      </c>
      <c r="O37" s="14" t="s">
        <v>28</v>
      </c>
      <c r="P37" s="14" t="s">
        <v>56</v>
      </c>
      <c r="Q37" s="14" t="s">
        <v>206</v>
      </c>
      <c r="R37" s="14"/>
    </row>
    <row r="38" s="1" customFormat="1" ht="48" spans="1:18">
      <c r="A38" s="14">
        <v>33</v>
      </c>
      <c r="B38" s="14" t="s">
        <v>201</v>
      </c>
      <c r="C38" s="14" t="s">
        <v>207</v>
      </c>
      <c r="D38" s="20" t="s">
        <v>208</v>
      </c>
      <c r="E38" s="14" t="s">
        <v>53</v>
      </c>
      <c r="F38" s="14" t="s">
        <v>209</v>
      </c>
      <c r="G38" s="20">
        <v>12</v>
      </c>
      <c r="H38" s="14">
        <v>10</v>
      </c>
      <c r="I38" s="14"/>
      <c r="J38" s="14"/>
      <c r="K38" s="14"/>
      <c r="L38" s="14">
        <f t="shared" si="1"/>
        <v>2</v>
      </c>
      <c r="M38" s="14">
        <v>2026</v>
      </c>
      <c r="N38" s="14" t="s">
        <v>210</v>
      </c>
      <c r="O38" s="14" t="s">
        <v>28</v>
      </c>
      <c r="P38" s="14" t="s">
        <v>56</v>
      </c>
      <c r="Q38" s="14" t="s">
        <v>211</v>
      </c>
      <c r="R38" s="14"/>
    </row>
    <row r="39" s="1" customFormat="1" ht="96" spans="1:18">
      <c r="A39" s="14">
        <v>34</v>
      </c>
      <c r="B39" s="14" t="s">
        <v>201</v>
      </c>
      <c r="C39" s="14" t="s">
        <v>212</v>
      </c>
      <c r="D39" s="20" t="s">
        <v>213</v>
      </c>
      <c r="E39" s="14" t="s">
        <v>53</v>
      </c>
      <c r="F39" s="14" t="s">
        <v>214</v>
      </c>
      <c r="G39" s="20">
        <v>82</v>
      </c>
      <c r="H39" s="14">
        <v>10</v>
      </c>
      <c r="I39" s="14"/>
      <c r="J39" s="14"/>
      <c r="K39" s="14"/>
      <c r="L39" s="14">
        <f t="shared" si="1"/>
        <v>72</v>
      </c>
      <c r="M39" s="14">
        <v>2026</v>
      </c>
      <c r="N39" s="14" t="s">
        <v>215</v>
      </c>
      <c r="O39" s="14" t="s">
        <v>28</v>
      </c>
      <c r="P39" s="14" t="s">
        <v>56</v>
      </c>
      <c r="Q39" s="14" t="s">
        <v>216</v>
      </c>
      <c r="R39" s="14"/>
    </row>
    <row r="40" s="1" customFormat="1" ht="36" spans="1:18">
      <c r="A40" s="14">
        <v>35</v>
      </c>
      <c r="B40" s="14" t="s">
        <v>201</v>
      </c>
      <c r="C40" s="14" t="s">
        <v>217</v>
      </c>
      <c r="D40" s="20" t="s">
        <v>218</v>
      </c>
      <c r="E40" s="14" t="s">
        <v>219</v>
      </c>
      <c r="F40" s="14" t="s">
        <v>220</v>
      </c>
      <c r="G40" s="20">
        <v>360</v>
      </c>
      <c r="H40" s="14">
        <v>350</v>
      </c>
      <c r="I40" s="14"/>
      <c r="J40" s="14"/>
      <c r="K40" s="14"/>
      <c r="L40" s="14">
        <f t="shared" si="1"/>
        <v>10</v>
      </c>
      <c r="M40" s="14">
        <v>2026</v>
      </c>
      <c r="N40" s="14" t="s">
        <v>221</v>
      </c>
      <c r="O40" s="14" t="s">
        <v>28</v>
      </c>
      <c r="P40" s="14" t="s">
        <v>29</v>
      </c>
      <c r="Q40" s="14" t="s">
        <v>222</v>
      </c>
      <c r="R40" s="14"/>
    </row>
    <row r="41" s="1" customFormat="1" ht="48" spans="1:18">
      <c r="A41" s="14">
        <v>36</v>
      </c>
      <c r="B41" s="14" t="s">
        <v>201</v>
      </c>
      <c r="C41" s="14" t="s">
        <v>223</v>
      </c>
      <c r="D41" s="20" t="s">
        <v>224</v>
      </c>
      <c r="E41" s="14" t="s">
        <v>53</v>
      </c>
      <c r="F41" s="14" t="s">
        <v>225</v>
      </c>
      <c r="G41" s="20">
        <v>19.5</v>
      </c>
      <c r="H41" s="14">
        <v>15</v>
      </c>
      <c r="I41" s="14"/>
      <c r="J41" s="14"/>
      <c r="K41" s="14"/>
      <c r="L41" s="14">
        <f t="shared" si="1"/>
        <v>4.5</v>
      </c>
      <c r="M41" s="14">
        <v>2026</v>
      </c>
      <c r="N41" s="14" t="s">
        <v>226</v>
      </c>
      <c r="O41" s="14" t="s">
        <v>28</v>
      </c>
      <c r="P41" s="14" t="s">
        <v>56</v>
      </c>
      <c r="Q41" s="14" t="s">
        <v>227</v>
      </c>
      <c r="R41" s="14"/>
    </row>
    <row r="42" s="1" customFormat="1" ht="48" spans="1:18">
      <c r="A42" s="14">
        <v>37</v>
      </c>
      <c r="B42" s="14" t="s">
        <v>201</v>
      </c>
      <c r="C42" s="14" t="s">
        <v>228</v>
      </c>
      <c r="D42" s="20" t="s">
        <v>229</v>
      </c>
      <c r="E42" s="14" t="s">
        <v>180</v>
      </c>
      <c r="F42" s="14" t="s">
        <v>230</v>
      </c>
      <c r="G42" s="20">
        <v>12</v>
      </c>
      <c r="H42" s="14">
        <v>12</v>
      </c>
      <c r="I42" s="14"/>
      <c r="J42" s="14"/>
      <c r="K42" s="14"/>
      <c r="L42" s="14">
        <f t="shared" si="1"/>
        <v>0</v>
      </c>
      <c r="M42" s="14">
        <v>2026</v>
      </c>
      <c r="N42" s="14" t="s">
        <v>231</v>
      </c>
      <c r="O42" s="14" t="s">
        <v>28</v>
      </c>
      <c r="P42" s="14" t="s">
        <v>29</v>
      </c>
      <c r="Q42" s="14" t="s">
        <v>232</v>
      </c>
      <c r="R42" s="14"/>
    </row>
    <row r="43" s="1" customFormat="1" ht="72" spans="1:18">
      <c r="A43" s="14">
        <v>38</v>
      </c>
      <c r="B43" s="14" t="s">
        <v>201</v>
      </c>
      <c r="C43" s="14" t="s">
        <v>233</v>
      </c>
      <c r="D43" s="20" t="s">
        <v>234</v>
      </c>
      <c r="E43" s="14" t="s">
        <v>53</v>
      </c>
      <c r="F43" s="14" t="s">
        <v>235</v>
      </c>
      <c r="G43" s="20">
        <v>53</v>
      </c>
      <c r="H43" s="14">
        <v>50</v>
      </c>
      <c r="I43" s="14"/>
      <c r="J43" s="14"/>
      <c r="K43" s="14"/>
      <c r="L43" s="14">
        <f t="shared" si="1"/>
        <v>3</v>
      </c>
      <c r="M43" s="14">
        <v>2026</v>
      </c>
      <c r="N43" s="14" t="s">
        <v>236</v>
      </c>
      <c r="O43" s="14" t="s">
        <v>100</v>
      </c>
      <c r="P43" s="14" t="s">
        <v>56</v>
      </c>
      <c r="Q43" s="14" t="s">
        <v>237</v>
      </c>
      <c r="R43" s="14"/>
    </row>
    <row r="44" s="1" customFormat="1" ht="36" spans="1:18">
      <c r="A44" s="14">
        <v>39</v>
      </c>
      <c r="B44" s="20" t="s">
        <v>238</v>
      </c>
      <c r="C44" s="14" t="s">
        <v>239</v>
      </c>
      <c r="D44" s="14" t="s">
        <v>240</v>
      </c>
      <c r="E44" s="14" t="s">
        <v>66</v>
      </c>
      <c r="F44" s="14" t="s">
        <v>241</v>
      </c>
      <c r="G44" s="14">
        <v>150</v>
      </c>
      <c r="H44" s="14">
        <v>150</v>
      </c>
      <c r="I44" s="14"/>
      <c r="J44" s="14"/>
      <c r="K44" s="14"/>
      <c r="L44" s="14">
        <f t="shared" si="1"/>
        <v>0</v>
      </c>
      <c r="M44" s="14">
        <v>2026</v>
      </c>
      <c r="N44" s="14" t="s">
        <v>242</v>
      </c>
      <c r="O44" s="14" t="s">
        <v>243</v>
      </c>
      <c r="P44" s="14" t="s">
        <v>29</v>
      </c>
      <c r="Q44" s="14" t="s">
        <v>244</v>
      </c>
      <c r="R44" s="14"/>
    </row>
    <row r="45" s="1" customFormat="1" ht="36" spans="1:18">
      <c r="A45" s="14">
        <v>40</v>
      </c>
      <c r="B45" s="20" t="s">
        <v>238</v>
      </c>
      <c r="C45" s="14" t="s">
        <v>245</v>
      </c>
      <c r="D45" s="14" t="s">
        <v>246</v>
      </c>
      <c r="E45" s="14" t="s">
        <v>25</v>
      </c>
      <c r="F45" s="14" t="s">
        <v>247</v>
      </c>
      <c r="G45" s="14">
        <v>41</v>
      </c>
      <c r="H45" s="14">
        <v>40</v>
      </c>
      <c r="I45" s="14"/>
      <c r="J45" s="14"/>
      <c r="K45" s="14"/>
      <c r="L45" s="14">
        <f t="shared" si="1"/>
        <v>1</v>
      </c>
      <c r="M45" s="14">
        <v>2026</v>
      </c>
      <c r="N45" s="14" t="s">
        <v>242</v>
      </c>
      <c r="O45" s="14" t="s">
        <v>243</v>
      </c>
      <c r="P45" s="14" t="s">
        <v>29</v>
      </c>
      <c r="Q45" s="14" t="s">
        <v>248</v>
      </c>
      <c r="R45" s="14"/>
    </row>
    <row r="46" s="1" customFormat="1" ht="72" spans="1:18">
      <c r="A46" s="14">
        <v>41</v>
      </c>
      <c r="B46" s="20" t="s">
        <v>238</v>
      </c>
      <c r="C46" s="14" t="s">
        <v>249</v>
      </c>
      <c r="D46" s="14" t="s">
        <v>250</v>
      </c>
      <c r="E46" s="14" t="s">
        <v>33</v>
      </c>
      <c r="F46" s="14" t="s">
        <v>251</v>
      </c>
      <c r="G46" s="14">
        <v>100</v>
      </c>
      <c r="H46" s="14">
        <v>100</v>
      </c>
      <c r="I46" s="14"/>
      <c r="J46" s="14"/>
      <c r="K46" s="14"/>
      <c r="L46" s="14">
        <f t="shared" si="1"/>
        <v>0</v>
      </c>
      <c r="M46" s="14">
        <v>2026</v>
      </c>
      <c r="N46" s="14" t="s">
        <v>242</v>
      </c>
      <c r="O46" s="14" t="s">
        <v>243</v>
      </c>
      <c r="P46" s="14" t="s">
        <v>29</v>
      </c>
      <c r="Q46" s="14" t="s">
        <v>252</v>
      </c>
      <c r="R46" s="14"/>
    </row>
    <row r="47" s="1" customFormat="1" ht="36" spans="1:18">
      <c r="A47" s="14">
        <v>42</v>
      </c>
      <c r="B47" s="20" t="s">
        <v>238</v>
      </c>
      <c r="C47" s="14" t="s">
        <v>253</v>
      </c>
      <c r="D47" s="14" t="s">
        <v>254</v>
      </c>
      <c r="E47" s="14" t="s">
        <v>25</v>
      </c>
      <c r="F47" s="14" t="s">
        <v>255</v>
      </c>
      <c r="G47" s="14">
        <v>62</v>
      </c>
      <c r="H47" s="14">
        <v>60</v>
      </c>
      <c r="I47" s="14"/>
      <c r="J47" s="14"/>
      <c r="K47" s="14"/>
      <c r="L47" s="14">
        <f t="shared" si="1"/>
        <v>2</v>
      </c>
      <c r="M47" s="14">
        <v>2026</v>
      </c>
      <c r="N47" s="14" t="s">
        <v>242</v>
      </c>
      <c r="O47" s="14" t="s">
        <v>243</v>
      </c>
      <c r="P47" s="14" t="s">
        <v>29</v>
      </c>
      <c r="Q47" s="14" t="s">
        <v>256</v>
      </c>
      <c r="R47" s="14"/>
    </row>
    <row r="48" s="1" customFormat="1" ht="96" spans="1:18">
      <c r="A48" s="14">
        <v>43</v>
      </c>
      <c r="B48" s="20" t="s">
        <v>238</v>
      </c>
      <c r="C48" s="14" t="s">
        <v>257</v>
      </c>
      <c r="D48" s="14" t="s">
        <v>258</v>
      </c>
      <c r="E48" s="14" t="s">
        <v>53</v>
      </c>
      <c r="F48" s="14" t="s">
        <v>259</v>
      </c>
      <c r="G48" s="14">
        <v>27</v>
      </c>
      <c r="H48" s="14">
        <v>26</v>
      </c>
      <c r="I48" s="14"/>
      <c r="J48" s="14"/>
      <c r="K48" s="14"/>
      <c r="L48" s="14">
        <f t="shared" si="1"/>
        <v>1</v>
      </c>
      <c r="M48" s="14">
        <v>2026</v>
      </c>
      <c r="N48" s="14" t="s">
        <v>260</v>
      </c>
      <c r="O48" s="14" t="s">
        <v>260</v>
      </c>
      <c r="P48" s="14" t="s">
        <v>56</v>
      </c>
      <c r="Q48" s="14" t="s">
        <v>261</v>
      </c>
      <c r="R48" s="14"/>
    </row>
    <row r="49" s="1" customFormat="1" ht="60" spans="1:18">
      <c r="A49" s="14">
        <v>44</v>
      </c>
      <c r="B49" s="20" t="s">
        <v>238</v>
      </c>
      <c r="C49" s="14" t="s">
        <v>257</v>
      </c>
      <c r="D49" s="14" t="s">
        <v>262</v>
      </c>
      <c r="E49" s="14" t="s">
        <v>53</v>
      </c>
      <c r="F49" s="14" t="s">
        <v>263</v>
      </c>
      <c r="G49" s="14">
        <v>10</v>
      </c>
      <c r="H49" s="14">
        <v>8</v>
      </c>
      <c r="I49" s="26"/>
      <c r="J49" s="26"/>
      <c r="K49" s="26"/>
      <c r="L49" s="27">
        <f t="shared" si="1"/>
        <v>2</v>
      </c>
      <c r="M49" s="14">
        <v>2026</v>
      </c>
      <c r="N49" s="14" t="s">
        <v>260</v>
      </c>
      <c r="O49" s="14" t="s">
        <v>260</v>
      </c>
      <c r="P49" s="14" t="s">
        <v>56</v>
      </c>
      <c r="Q49" s="14" t="s">
        <v>261</v>
      </c>
      <c r="R49" s="26"/>
    </row>
    <row r="50" s="1" customFormat="1" ht="72" spans="1:18">
      <c r="A50" s="14">
        <v>45</v>
      </c>
      <c r="B50" s="14" t="s">
        <v>264</v>
      </c>
      <c r="C50" s="14" t="s">
        <v>265</v>
      </c>
      <c r="D50" s="14" t="s">
        <v>266</v>
      </c>
      <c r="E50" s="20" t="s">
        <v>25</v>
      </c>
      <c r="F50" s="14" t="s">
        <v>267</v>
      </c>
      <c r="G50" s="14">
        <v>78</v>
      </c>
      <c r="H50" s="14">
        <v>50</v>
      </c>
      <c r="I50" s="14"/>
      <c r="J50" s="14"/>
      <c r="K50" s="14"/>
      <c r="L50" s="14">
        <f t="shared" si="1"/>
        <v>28</v>
      </c>
      <c r="M50" s="14">
        <v>2026</v>
      </c>
      <c r="N50" s="14" t="s">
        <v>268</v>
      </c>
      <c r="O50" s="20" t="s">
        <v>269</v>
      </c>
      <c r="P50" s="14" t="s">
        <v>29</v>
      </c>
      <c r="Q50" s="14" t="s">
        <v>270</v>
      </c>
      <c r="R50" s="14"/>
    </row>
    <row r="51" s="1" customFormat="1" ht="36" spans="1:18">
      <c r="A51" s="14">
        <v>46</v>
      </c>
      <c r="B51" s="14" t="s">
        <v>271</v>
      </c>
      <c r="C51" s="14" t="s">
        <v>272</v>
      </c>
      <c r="D51" s="14" t="s">
        <v>273</v>
      </c>
      <c r="E51" s="14" t="s">
        <v>33</v>
      </c>
      <c r="F51" s="28" t="s">
        <v>274</v>
      </c>
      <c r="G51" s="14">
        <v>140</v>
      </c>
      <c r="H51" s="19">
        <v>65</v>
      </c>
      <c r="I51" s="14"/>
      <c r="J51" s="14"/>
      <c r="K51" s="14"/>
      <c r="L51" s="14">
        <f t="shared" si="1"/>
        <v>75</v>
      </c>
      <c r="M51" s="14">
        <v>2026</v>
      </c>
      <c r="N51" s="14" t="s">
        <v>275</v>
      </c>
      <c r="O51" s="15" t="s">
        <v>100</v>
      </c>
      <c r="P51" s="14" t="s">
        <v>29</v>
      </c>
      <c r="Q51" s="14" t="s">
        <v>276</v>
      </c>
      <c r="R51" s="14"/>
    </row>
    <row r="52" s="1" customFormat="1" ht="36" spans="1:18">
      <c r="A52" s="14">
        <v>47</v>
      </c>
      <c r="B52" s="14" t="s">
        <v>271</v>
      </c>
      <c r="C52" s="14" t="s">
        <v>277</v>
      </c>
      <c r="D52" s="14" t="s">
        <v>278</v>
      </c>
      <c r="E52" s="14" t="s">
        <v>89</v>
      </c>
      <c r="F52" s="14" t="s">
        <v>279</v>
      </c>
      <c r="G52" s="14">
        <v>120</v>
      </c>
      <c r="H52" s="19">
        <v>40</v>
      </c>
      <c r="I52" s="14"/>
      <c r="J52" s="14"/>
      <c r="K52" s="14"/>
      <c r="L52" s="14">
        <f t="shared" si="1"/>
        <v>80</v>
      </c>
      <c r="M52" s="14">
        <v>2026</v>
      </c>
      <c r="N52" s="14" t="s">
        <v>280</v>
      </c>
      <c r="O52" s="14" t="s">
        <v>281</v>
      </c>
      <c r="P52" s="14" t="s">
        <v>29</v>
      </c>
      <c r="Q52" s="14" t="s">
        <v>282</v>
      </c>
      <c r="R52" s="14"/>
    </row>
    <row r="53" s="1" customFormat="1" ht="48" spans="1:18">
      <c r="A53" s="14">
        <v>48</v>
      </c>
      <c r="B53" s="14" t="s">
        <v>283</v>
      </c>
      <c r="C53" s="14" t="s">
        <v>284</v>
      </c>
      <c r="D53" s="14" t="s">
        <v>52</v>
      </c>
      <c r="E53" s="20" t="s">
        <v>53</v>
      </c>
      <c r="F53" s="14" t="s">
        <v>285</v>
      </c>
      <c r="G53" s="14">
        <v>20</v>
      </c>
      <c r="H53" s="19">
        <v>10</v>
      </c>
      <c r="I53" s="14"/>
      <c r="J53" s="14"/>
      <c r="K53" s="14"/>
      <c r="L53" s="14">
        <f t="shared" si="1"/>
        <v>10</v>
      </c>
      <c r="M53" s="14">
        <v>2026</v>
      </c>
      <c r="N53" s="14" t="s">
        <v>286</v>
      </c>
      <c r="O53" s="14" t="s">
        <v>49</v>
      </c>
      <c r="P53" s="14" t="s">
        <v>56</v>
      </c>
      <c r="Q53" s="14" t="s">
        <v>287</v>
      </c>
      <c r="R53" s="14"/>
    </row>
    <row r="54" s="1" customFormat="1" ht="36" spans="1:18">
      <c r="A54" s="14">
        <v>49</v>
      </c>
      <c r="B54" s="14" t="s">
        <v>283</v>
      </c>
      <c r="C54" s="14" t="s">
        <v>288</v>
      </c>
      <c r="D54" s="14" t="s">
        <v>289</v>
      </c>
      <c r="E54" s="14" t="s">
        <v>219</v>
      </c>
      <c r="F54" s="14" t="s">
        <v>290</v>
      </c>
      <c r="G54" s="14">
        <v>126</v>
      </c>
      <c r="H54" s="19">
        <v>110</v>
      </c>
      <c r="I54" s="14"/>
      <c r="J54" s="14"/>
      <c r="K54" s="14"/>
      <c r="L54" s="14">
        <f t="shared" si="1"/>
        <v>16</v>
      </c>
      <c r="M54" s="14">
        <v>2026</v>
      </c>
      <c r="N54" s="14" t="s">
        <v>291</v>
      </c>
      <c r="O54" s="14" t="s">
        <v>100</v>
      </c>
      <c r="P54" s="14" t="s">
        <v>29</v>
      </c>
      <c r="Q54" s="14" t="s">
        <v>292</v>
      </c>
      <c r="R54" s="14"/>
    </row>
    <row r="55" s="1" customFormat="1" ht="48" spans="1:18">
      <c r="A55" s="14">
        <v>50</v>
      </c>
      <c r="B55" s="14" t="s">
        <v>283</v>
      </c>
      <c r="C55" s="14" t="s">
        <v>293</v>
      </c>
      <c r="D55" s="14" t="s">
        <v>52</v>
      </c>
      <c r="E55" s="20" t="s">
        <v>53</v>
      </c>
      <c r="F55" s="14" t="s">
        <v>294</v>
      </c>
      <c r="G55" s="14">
        <v>10.5</v>
      </c>
      <c r="H55" s="19">
        <v>10</v>
      </c>
      <c r="I55" s="14"/>
      <c r="J55" s="14"/>
      <c r="K55" s="14"/>
      <c r="L55" s="14">
        <f t="shared" si="1"/>
        <v>0.5</v>
      </c>
      <c r="M55" s="14">
        <v>2026</v>
      </c>
      <c r="N55" s="14" t="s">
        <v>295</v>
      </c>
      <c r="O55" s="14" t="s">
        <v>49</v>
      </c>
      <c r="P55" s="14" t="s">
        <v>56</v>
      </c>
      <c r="Q55" s="14" t="s">
        <v>296</v>
      </c>
      <c r="R55" s="14"/>
    </row>
    <row r="56" s="1" customFormat="1" ht="48" spans="1:18">
      <c r="A56" s="14">
        <v>51</v>
      </c>
      <c r="B56" s="14" t="s">
        <v>283</v>
      </c>
      <c r="C56" s="14" t="s">
        <v>297</v>
      </c>
      <c r="D56" s="14" t="s">
        <v>298</v>
      </c>
      <c r="E56" s="20" t="s">
        <v>53</v>
      </c>
      <c r="F56" s="14" t="s">
        <v>299</v>
      </c>
      <c r="G56" s="14">
        <v>22.8</v>
      </c>
      <c r="H56" s="19">
        <v>8</v>
      </c>
      <c r="I56" s="14"/>
      <c r="J56" s="14"/>
      <c r="K56" s="14"/>
      <c r="L56" s="14">
        <f t="shared" si="1"/>
        <v>14.8</v>
      </c>
      <c r="M56" s="14">
        <v>2026</v>
      </c>
      <c r="N56" s="14" t="s">
        <v>300</v>
      </c>
      <c r="O56" s="14" t="s">
        <v>49</v>
      </c>
      <c r="P56" s="14" t="s">
        <v>56</v>
      </c>
      <c r="Q56" s="14" t="s">
        <v>301</v>
      </c>
      <c r="R56" s="14"/>
    </row>
    <row r="57" s="1" customFormat="1" ht="48" spans="1:18">
      <c r="A57" s="14">
        <v>52</v>
      </c>
      <c r="B57" s="14" t="s">
        <v>283</v>
      </c>
      <c r="C57" s="14" t="s">
        <v>302</v>
      </c>
      <c r="D57" s="14" t="s">
        <v>59</v>
      </c>
      <c r="E57" s="20" t="s">
        <v>53</v>
      </c>
      <c r="F57" s="14" t="s">
        <v>303</v>
      </c>
      <c r="G57" s="14">
        <v>24</v>
      </c>
      <c r="H57" s="19">
        <v>20</v>
      </c>
      <c r="I57" s="14"/>
      <c r="J57" s="14"/>
      <c r="K57" s="14"/>
      <c r="L57" s="14">
        <f t="shared" si="1"/>
        <v>4</v>
      </c>
      <c r="M57" s="14">
        <v>2026</v>
      </c>
      <c r="N57" s="14" t="s">
        <v>300</v>
      </c>
      <c r="O57" s="14" t="s">
        <v>49</v>
      </c>
      <c r="P57" s="14" t="s">
        <v>56</v>
      </c>
      <c r="Q57" s="14" t="s">
        <v>304</v>
      </c>
      <c r="R57" s="14"/>
    </row>
    <row r="58" s="1" customFormat="1" ht="48" spans="1:18">
      <c r="A58" s="14">
        <v>53</v>
      </c>
      <c r="B58" s="14" t="s">
        <v>283</v>
      </c>
      <c r="C58" s="14" t="s">
        <v>305</v>
      </c>
      <c r="D58" s="14" t="s">
        <v>52</v>
      </c>
      <c r="E58" s="20" t="s">
        <v>53</v>
      </c>
      <c r="F58" s="14" t="s">
        <v>306</v>
      </c>
      <c r="G58" s="14">
        <v>13.44</v>
      </c>
      <c r="H58" s="19">
        <v>12</v>
      </c>
      <c r="I58" s="14"/>
      <c r="J58" s="14"/>
      <c r="K58" s="14"/>
      <c r="L58" s="14">
        <f t="shared" si="1"/>
        <v>1.44</v>
      </c>
      <c r="M58" s="14">
        <v>2026</v>
      </c>
      <c r="N58" s="14" t="s">
        <v>300</v>
      </c>
      <c r="O58" s="14" t="s">
        <v>49</v>
      </c>
      <c r="P58" s="14" t="s">
        <v>56</v>
      </c>
      <c r="Q58" s="14" t="s">
        <v>307</v>
      </c>
      <c r="R58" s="14"/>
    </row>
    <row r="59" s="1" customFormat="1" ht="48" spans="1:18">
      <c r="A59" s="14">
        <v>54</v>
      </c>
      <c r="B59" s="14" t="s">
        <v>283</v>
      </c>
      <c r="C59" s="14" t="s">
        <v>308</v>
      </c>
      <c r="D59" s="14" t="s">
        <v>52</v>
      </c>
      <c r="E59" s="20" t="s">
        <v>53</v>
      </c>
      <c r="F59" s="14" t="s">
        <v>309</v>
      </c>
      <c r="G59" s="14">
        <v>26</v>
      </c>
      <c r="H59" s="19">
        <v>18</v>
      </c>
      <c r="I59" s="14"/>
      <c r="J59" s="14"/>
      <c r="K59" s="14"/>
      <c r="L59" s="14">
        <f t="shared" si="1"/>
        <v>8</v>
      </c>
      <c r="M59" s="14">
        <v>2026</v>
      </c>
      <c r="N59" s="14" t="s">
        <v>300</v>
      </c>
      <c r="O59" s="14" t="s">
        <v>49</v>
      </c>
      <c r="P59" s="14" t="s">
        <v>56</v>
      </c>
      <c r="Q59" s="14" t="s">
        <v>310</v>
      </c>
      <c r="R59" s="14"/>
    </row>
    <row r="60" s="1" customFormat="1" ht="48" spans="1:18">
      <c r="A60" s="14">
        <v>55</v>
      </c>
      <c r="B60" s="14" t="s">
        <v>283</v>
      </c>
      <c r="C60" s="14" t="s">
        <v>311</v>
      </c>
      <c r="D60" s="14" t="s">
        <v>52</v>
      </c>
      <c r="E60" s="20" t="s">
        <v>53</v>
      </c>
      <c r="F60" s="14" t="s">
        <v>312</v>
      </c>
      <c r="G60" s="14">
        <v>10</v>
      </c>
      <c r="H60" s="19">
        <v>10</v>
      </c>
      <c r="I60" s="14"/>
      <c r="J60" s="14"/>
      <c r="K60" s="14"/>
      <c r="L60" s="14">
        <f t="shared" si="1"/>
        <v>0</v>
      </c>
      <c r="M60" s="14">
        <v>2026</v>
      </c>
      <c r="N60" s="14" t="s">
        <v>300</v>
      </c>
      <c r="O60" s="14" t="s">
        <v>49</v>
      </c>
      <c r="P60" s="14" t="s">
        <v>56</v>
      </c>
      <c r="Q60" s="14" t="s">
        <v>313</v>
      </c>
      <c r="R60" s="14"/>
    </row>
    <row r="61" s="1" customFormat="1" ht="48" spans="1:18">
      <c r="A61" s="14">
        <v>56</v>
      </c>
      <c r="B61" s="14" t="s">
        <v>283</v>
      </c>
      <c r="C61" s="14" t="s">
        <v>314</v>
      </c>
      <c r="D61" s="14" t="s">
        <v>52</v>
      </c>
      <c r="E61" s="20" t="s">
        <v>53</v>
      </c>
      <c r="F61" s="14" t="s">
        <v>315</v>
      </c>
      <c r="G61" s="14">
        <v>25</v>
      </c>
      <c r="H61" s="19">
        <v>20</v>
      </c>
      <c r="I61" s="14"/>
      <c r="J61" s="14"/>
      <c r="K61" s="14"/>
      <c r="L61" s="14">
        <f t="shared" si="1"/>
        <v>5</v>
      </c>
      <c r="M61" s="14">
        <v>2026</v>
      </c>
      <c r="N61" s="14" t="s">
        <v>316</v>
      </c>
      <c r="O61" s="14" t="s">
        <v>49</v>
      </c>
      <c r="P61" s="14" t="s">
        <v>56</v>
      </c>
      <c r="Q61" s="14" t="s">
        <v>317</v>
      </c>
      <c r="R61" s="14"/>
    </row>
    <row r="62" s="1" customFormat="1" ht="48" spans="1:18">
      <c r="A62" s="14">
        <v>57</v>
      </c>
      <c r="B62" s="14" t="s">
        <v>283</v>
      </c>
      <c r="C62" s="14" t="s">
        <v>318</v>
      </c>
      <c r="D62" s="14" t="s">
        <v>52</v>
      </c>
      <c r="E62" s="20" t="s">
        <v>53</v>
      </c>
      <c r="F62" s="14" t="s">
        <v>319</v>
      </c>
      <c r="G62" s="14">
        <v>11.6</v>
      </c>
      <c r="H62" s="19">
        <v>9.5</v>
      </c>
      <c r="I62" s="14"/>
      <c r="J62" s="14"/>
      <c r="K62" s="14"/>
      <c r="L62" s="14">
        <f t="shared" si="1"/>
        <v>2.1</v>
      </c>
      <c r="M62" s="14">
        <v>2026</v>
      </c>
      <c r="N62" s="14" t="s">
        <v>300</v>
      </c>
      <c r="O62" s="14" t="s">
        <v>49</v>
      </c>
      <c r="P62" s="14" t="s">
        <v>56</v>
      </c>
      <c r="Q62" s="14" t="s">
        <v>320</v>
      </c>
      <c r="R62" s="14"/>
    </row>
    <row r="63" s="1" customFormat="1" ht="36" spans="1:18">
      <c r="A63" s="14">
        <v>58</v>
      </c>
      <c r="B63" s="14" t="s">
        <v>283</v>
      </c>
      <c r="C63" s="14" t="s">
        <v>321</v>
      </c>
      <c r="D63" s="14" t="s">
        <v>322</v>
      </c>
      <c r="E63" s="14" t="s">
        <v>66</v>
      </c>
      <c r="F63" s="14" t="s">
        <v>323</v>
      </c>
      <c r="G63" s="14">
        <v>100</v>
      </c>
      <c r="H63" s="19">
        <v>50</v>
      </c>
      <c r="I63" s="14"/>
      <c r="J63" s="14"/>
      <c r="K63" s="14"/>
      <c r="L63" s="14">
        <f t="shared" si="1"/>
        <v>50</v>
      </c>
      <c r="M63" s="14">
        <v>2026</v>
      </c>
      <c r="N63" s="14" t="s">
        <v>324</v>
      </c>
      <c r="O63" s="14" t="s">
        <v>100</v>
      </c>
      <c r="P63" s="14" t="s">
        <v>29</v>
      </c>
      <c r="Q63" s="14" t="s">
        <v>325</v>
      </c>
      <c r="R63" s="14"/>
    </row>
    <row r="64" s="1" customFormat="1" ht="48" spans="1:18">
      <c r="A64" s="14">
        <v>59</v>
      </c>
      <c r="B64" s="14" t="s">
        <v>283</v>
      </c>
      <c r="C64" s="14" t="s">
        <v>326</v>
      </c>
      <c r="D64" s="14" t="s">
        <v>52</v>
      </c>
      <c r="E64" s="20" t="s">
        <v>53</v>
      </c>
      <c r="F64" s="14" t="s">
        <v>327</v>
      </c>
      <c r="G64" s="14">
        <v>16</v>
      </c>
      <c r="H64" s="19">
        <v>16</v>
      </c>
      <c r="I64" s="14"/>
      <c r="J64" s="14"/>
      <c r="K64" s="14"/>
      <c r="L64" s="14">
        <f t="shared" si="1"/>
        <v>0</v>
      </c>
      <c r="M64" s="14">
        <v>2026</v>
      </c>
      <c r="N64" s="14" t="s">
        <v>328</v>
      </c>
      <c r="O64" s="29" t="s">
        <v>49</v>
      </c>
      <c r="P64" s="14" t="s">
        <v>56</v>
      </c>
      <c r="Q64" s="14" t="s">
        <v>329</v>
      </c>
      <c r="R64" s="14"/>
    </row>
    <row r="65" s="1" customFormat="1" ht="48" spans="1:18">
      <c r="A65" s="14">
        <v>60</v>
      </c>
      <c r="B65" s="14" t="s">
        <v>330</v>
      </c>
      <c r="C65" s="14" t="s">
        <v>331</v>
      </c>
      <c r="D65" s="30" t="s">
        <v>332</v>
      </c>
      <c r="E65" s="20" t="s">
        <v>53</v>
      </c>
      <c r="F65" s="14" t="s">
        <v>333</v>
      </c>
      <c r="G65" s="14">
        <v>18</v>
      </c>
      <c r="H65" s="31">
        <v>18</v>
      </c>
      <c r="I65" s="14"/>
      <c r="J65" s="14"/>
      <c r="K65" s="14"/>
      <c r="L65" s="14">
        <f t="shared" si="1"/>
        <v>0</v>
      </c>
      <c r="M65" s="14">
        <v>2026</v>
      </c>
      <c r="N65" s="14" t="s">
        <v>334</v>
      </c>
      <c r="O65" s="14" t="s">
        <v>335</v>
      </c>
      <c r="P65" s="14" t="s">
        <v>56</v>
      </c>
      <c r="Q65" s="14" t="s">
        <v>336</v>
      </c>
      <c r="R65" s="14"/>
    </row>
    <row r="66" s="1" customFormat="1" ht="48" spans="1:18">
      <c r="A66" s="14">
        <v>61</v>
      </c>
      <c r="B66" s="14" t="s">
        <v>330</v>
      </c>
      <c r="C66" s="14" t="s">
        <v>337</v>
      </c>
      <c r="D66" s="30" t="s">
        <v>338</v>
      </c>
      <c r="E66" s="20" t="s">
        <v>53</v>
      </c>
      <c r="F66" s="14" t="s">
        <v>339</v>
      </c>
      <c r="G66" s="14">
        <v>5</v>
      </c>
      <c r="H66" s="31">
        <v>5</v>
      </c>
      <c r="I66" s="14"/>
      <c r="J66" s="14"/>
      <c r="K66" s="14"/>
      <c r="L66" s="14">
        <f t="shared" si="1"/>
        <v>0</v>
      </c>
      <c r="M66" s="14">
        <v>2026</v>
      </c>
      <c r="N66" s="14" t="s">
        <v>340</v>
      </c>
      <c r="O66" s="14" t="s">
        <v>100</v>
      </c>
      <c r="P66" s="14" t="s">
        <v>56</v>
      </c>
      <c r="Q66" s="14" t="s">
        <v>341</v>
      </c>
      <c r="R66" s="14"/>
    </row>
    <row r="67" s="1" customFormat="1" ht="36" spans="1:18">
      <c r="A67" s="14">
        <v>62</v>
      </c>
      <c r="B67" s="32" t="s">
        <v>330</v>
      </c>
      <c r="C67" s="14" t="s">
        <v>342</v>
      </c>
      <c r="D67" s="14" t="s">
        <v>343</v>
      </c>
      <c r="E67" s="20" t="s">
        <v>66</v>
      </c>
      <c r="F67" s="14" t="s">
        <v>344</v>
      </c>
      <c r="G67" s="14">
        <v>60</v>
      </c>
      <c r="H67" s="31">
        <v>60</v>
      </c>
      <c r="I67" s="14"/>
      <c r="J67" s="14"/>
      <c r="K67" s="14"/>
      <c r="L67" s="14">
        <f t="shared" si="1"/>
        <v>0</v>
      </c>
      <c r="M67" s="14">
        <v>2026</v>
      </c>
      <c r="N67" s="14" t="s">
        <v>345</v>
      </c>
      <c r="O67" s="14" t="s">
        <v>335</v>
      </c>
      <c r="P67" s="14" t="s">
        <v>29</v>
      </c>
      <c r="Q67" s="14" t="s">
        <v>346</v>
      </c>
      <c r="R67" s="14"/>
    </row>
    <row r="68" s="1" customFormat="1" ht="36" spans="1:18">
      <c r="A68" s="14">
        <v>63</v>
      </c>
      <c r="B68" s="14" t="s">
        <v>330</v>
      </c>
      <c r="C68" s="14" t="s">
        <v>347</v>
      </c>
      <c r="D68" s="14" t="s">
        <v>348</v>
      </c>
      <c r="E68" s="20" t="s">
        <v>66</v>
      </c>
      <c r="F68" s="14" t="s">
        <v>349</v>
      </c>
      <c r="G68" s="14">
        <v>60</v>
      </c>
      <c r="H68" s="31">
        <v>60</v>
      </c>
      <c r="I68" s="14"/>
      <c r="J68" s="14"/>
      <c r="K68" s="14"/>
      <c r="L68" s="14">
        <f t="shared" si="1"/>
        <v>0</v>
      </c>
      <c r="M68" s="14">
        <v>2026</v>
      </c>
      <c r="N68" s="14" t="s">
        <v>345</v>
      </c>
      <c r="O68" s="14" t="s">
        <v>155</v>
      </c>
      <c r="P68" s="14" t="s">
        <v>29</v>
      </c>
      <c r="Q68" s="14" t="s">
        <v>350</v>
      </c>
      <c r="R68" s="14"/>
    </row>
    <row r="69" s="1" customFormat="1" ht="36" spans="1:18">
      <c r="A69" s="14">
        <v>64</v>
      </c>
      <c r="B69" s="14" t="s">
        <v>330</v>
      </c>
      <c r="C69" s="14" t="s">
        <v>144</v>
      </c>
      <c r="D69" s="14" t="s">
        <v>351</v>
      </c>
      <c r="E69" s="20" t="s">
        <v>66</v>
      </c>
      <c r="F69" s="14" t="s">
        <v>352</v>
      </c>
      <c r="G69" s="14">
        <v>60</v>
      </c>
      <c r="H69" s="31">
        <v>60</v>
      </c>
      <c r="I69" s="14"/>
      <c r="J69" s="14"/>
      <c r="K69" s="14"/>
      <c r="L69" s="14">
        <f t="shared" si="1"/>
        <v>0</v>
      </c>
      <c r="M69" s="14">
        <v>2026</v>
      </c>
      <c r="N69" s="14" t="s">
        <v>345</v>
      </c>
      <c r="O69" s="14" t="s">
        <v>155</v>
      </c>
      <c r="P69" s="14" t="s">
        <v>29</v>
      </c>
      <c r="Q69" s="14" t="s">
        <v>353</v>
      </c>
      <c r="R69" s="14"/>
    </row>
    <row r="70" s="1" customFormat="1" ht="36" spans="1:18">
      <c r="A70" s="14">
        <v>65</v>
      </c>
      <c r="B70" s="14" t="s">
        <v>330</v>
      </c>
      <c r="C70" s="14" t="s">
        <v>354</v>
      </c>
      <c r="D70" s="14" t="s">
        <v>355</v>
      </c>
      <c r="E70" s="20" t="s">
        <v>66</v>
      </c>
      <c r="F70" s="14" t="s">
        <v>356</v>
      </c>
      <c r="G70" s="14">
        <v>60</v>
      </c>
      <c r="H70" s="31">
        <v>60</v>
      </c>
      <c r="I70" s="14"/>
      <c r="J70" s="14"/>
      <c r="K70" s="14"/>
      <c r="L70" s="14">
        <f t="shared" si="1"/>
        <v>0</v>
      </c>
      <c r="M70" s="14">
        <v>2026</v>
      </c>
      <c r="N70" s="14" t="s">
        <v>345</v>
      </c>
      <c r="O70" s="14" t="s">
        <v>155</v>
      </c>
      <c r="P70" s="14" t="s">
        <v>29</v>
      </c>
      <c r="Q70" s="14" t="s">
        <v>357</v>
      </c>
      <c r="R70" s="14"/>
    </row>
    <row r="71" s="1" customFormat="1" ht="36" spans="1:18">
      <c r="A71" s="14">
        <v>66</v>
      </c>
      <c r="B71" s="14" t="s">
        <v>330</v>
      </c>
      <c r="C71" s="14" t="s">
        <v>358</v>
      </c>
      <c r="D71" s="14" t="s">
        <v>359</v>
      </c>
      <c r="E71" s="20" t="s">
        <v>66</v>
      </c>
      <c r="F71" s="14" t="s">
        <v>360</v>
      </c>
      <c r="G71" s="14">
        <v>60</v>
      </c>
      <c r="H71" s="31">
        <v>60</v>
      </c>
      <c r="I71" s="14"/>
      <c r="J71" s="14"/>
      <c r="K71" s="14"/>
      <c r="L71" s="14">
        <f t="shared" si="1"/>
        <v>0</v>
      </c>
      <c r="M71" s="14">
        <v>2026</v>
      </c>
      <c r="N71" s="14" t="s">
        <v>361</v>
      </c>
      <c r="O71" s="14" t="s">
        <v>155</v>
      </c>
      <c r="P71" s="14" t="s">
        <v>29</v>
      </c>
      <c r="Q71" s="14" t="s">
        <v>362</v>
      </c>
      <c r="R71" s="14"/>
    </row>
    <row r="72" s="1" customFormat="1" ht="36" spans="1:18">
      <c r="A72" s="14">
        <v>67</v>
      </c>
      <c r="B72" s="14" t="s">
        <v>330</v>
      </c>
      <c r="C72" s="14" t="s">
        <v>363</v>
      </c>
      <c r="D72" s="14" t="s">
        <v>364</v>
      </c>
      <c r="E72" s="20" t="s">
        <v>219</v>
      </c>
      <c r="F72" s="14" t="s">
        <v>365</v>
      </c>
      <c r="G72" s="14">
        <v>60</v>
      </c>
      <c r="H72" s="31">
        <v>60</v>
      </c>
      <c r="I72" s="14"/>
      <c r="J72" s="14"/>
      <c r="K72" s="14"/>
      <c r="L72" s="14">
        <f t="shared" ref="L72:L135" si="2">G72-H72</f>
        <v>0</v>
      </c>
      <c r="M72" s="14">
        <v>2026</v>
      </c>
      <c r="N72" s="14" t="s">
        <v>366</v>
      </c>
      <c r="O72" s="14" t="s">
        <v>155</v>
      </c>
      <c r="P72" s="14" t="s">
        <v>29</v>
      </c>
      <c r="Q72" s="14" t="s">
        <v>367</v>
      </c>
      <c r="R72" s="14"/>
    </row>
    <row r="73" s="1" customFormat="1" ht="36" spans="1:18">
      <c r="A73" s="14">
        <v>68</v>
      </c>
      <c r="B73" s="14" t="s">
        <v>330</v>
      </c>
      <c r="C73" s="14" t="s">
        <v>368</v>
      </c>
      <c r="D73" s="14" t="s">
        <v>369</v>
      </c>
      <c r="E73" s="20" t="s">
        <v>66</v>
      </c>
      <c r="F73" s="14" t="s">
        <v>370</v>
      </c>
      <c r="G73" s="14">
        <v>32</v>
      </c>
      <c r="H73" s="31">
        <v>32</v>
      </c>
      <c r="I73" s="14"/>
      <c r="J73" s="14"/>
      <c r="K73" s="14"/>
      <c r="L73" s="14">
        <f t="shared" si="2"/>
        <v>0</v>
      </c>
      <c r="M73" s="14">
        <v>2026</v>
      </c>
      <c r="N73" s="14" t="s">
        <v>366</v>
      </c>
      <c r="O73" s="14" t="s">
        <v>155</v>
      </c>
      <c r="P73" s="14" t="s">
        <v>29</v>
      </c>
      <c r="Q73" s="14" t="s">
        <v>371</v>
      </c>
      <c r="R73" s="14"/>
    </row>
    <row r="74" s="1" customFormat="1" ht="48" spans="1:18">
      <c r="A74" s="14">
        <v>69</v>
      </c>
      <c r="B74" s="14" t="s">
        <v>372</v>
      </c>
      <c r="C74" s="14" t="s">
        <v>373</v>
      </c>
      <c r="D74" s="14" t="s">
        <v>374</v>
      </c>
      <c r="E74" s="14" t="s">
        <v>89</v>
      </c>
      <c r="F74" s="14" t="s">
        <v>375</v>
      </c>
      <c r="G74" s="14">
        <v>80</v>
      </c>
      <c r="H74" s="14">
        <v>30</v>
      </c>
      <c r="I74" s="14"/>
      <c r="J74" s="14"/>
      <c r="K74" s="14"/>
      <c r="L74" s="14">
        <f t="shared" si="2"/>
        <v>50</v>
      </c>
      <c r="M74" s="14">
        <v>2026</v>
      </c>
      <c r="N74" s="14" t="s">
        <v>376</v>
      </c>
      <c r="O74" s="14" t="s">
        <v>377</v>
      </c>
      <c r="P74" s="14" t="s">
        <v>372</v>
      </c>
      <c r="Q74" s="14" t="s">
        <v>378</v>
      </c>
      <c r="R74" s="14"/>
    </row>
    <row r="75" s="1" customFormat="1" ht="48" spans="1:18">
      <c r="A75" s="14">
        <v>70</v>
      </c>
      <c r="B75" s="14" t="s">
        <v>379</v>
      </c>
      <c r="C75" s="14"/>
      <c r="D75" s="14" t="s">
        <v>380</v>
      </c>
      <c r="E75" s="14" t="s">
        <v>381</v>
      </c>
      <c r="F75" s="14" t="s">
        <v>382</v>
      </c>
      <c r="G75" s="14">
        <v>300</v>
      </c>
      <c r="H75" s="14">
        <v>300</v>
      </c>
      <c r="I75" s="14"/>
      <c r="J75" s="14"/>
      <c r="K75" s="14"/>
      <c r="L75" s="14">
        <f t="shared" si="2"/>
        <v>0</v>
      </c>
      <c r="M75" s="14">
        <v>2026</v>
      </c>
      <c r="N75" s="14" t="s">
        <v>382</v>
      </c>
      <c r="O75" s="14"/>
      <c r="P75" s="14" t="s">
        <v>56</v>
      </c>
      <c r="Q75" s="14" t="s">
        <v>383</v>
      </c>
      <c r="R75" s="14"/>
    </row>
    <row r="76" s="1" customFormat="1" ht="36" spans="1:18">
      <c r="A76" s="14">
        <v>71</v>
      </c>
      <c r="B76" s="14" t="s">
        <v>379</v>
      </c>
      <c r="C76" s="14" t="s">
        <v>384</v>
      </c>
      <c r="D76" s="33" t="s">
        <v>385</v>
      </c>
      <c r="E76" s="14" t="s">
        <v>25</v>
      </c>
      <c r="F76" s="14" t="s">
        <v>386</v>
      </c>
      <c r="G76" s="14">
        <v>200</v>
      </c>
      <c r="H76" s="14">
        <v>200</v>
      </c>
      <c r="I76" s="14"/>
      <c r="J76" s="14"/>
      <c r="K76" s="14"/>
      <c r="L76" s="14">
        <f t="shared" si="2"/>
        <v>0</v>
      </c>
      <c r="M76" s="14">
        <v>2026</v>
      </c>
      <c r="N76" s="14" t="s">
        <v>387</v>
      </c>
      <c r="O76" s="14" t="s">
        <v>388</v>
      </c>
      <c r="P76" s="14" t="s">
        <v>389</v>
      </c>
      <c r="Q76" s="14" t="s">
        <v>390</v>
      </c>
      <c r="R76" s="14"/>
    </row>
    <row r="77" s="1" customFormat="1" ht="36" spans="1:18">
      <c r="A77" s="14">
        <v>72</v>
      </c>
      <c r="B77" s="14" t="s">
        <v>379</v>
      </c>
      <c r="C77" s="14"/>
      <c r="D77" s="33" t="s">
        <v>391</v>
      </c>
      <c r="E77" s="14" t="s">
        <v>89</v>
      </c>
      <c r="F77" s="14" t="s">
        <v>392</v>
      </c>
      <c r="G77" s="14">
        <v>200</v>
      </c>
      <c r="H77" s="14">
        <v>200</v>
      </c>
      <c r="I77" s="14"/>
      <c r="J77" s="14"/>
      <c r="K77" s="14"/>
      <c r="L77" s="14">
        <f t="shared" si="2"/>
        <v>0</v>
      </c>
      <c r="M77" s="14">
        <v>2026</v>
      </c>
      <c r="N77" s="14" t="s">
        <v>393</v>
      </c>
      <c r="O77" s="14" t="s">
        <v>394</v>
      </c>
      <c r="P77" s="14" t="s">
        <v>395</v>
      </c>
      <c r="Q77" s="14" t="s">
        <v>396</v>
      </c>
      <c r="R77" s="14"/>
    </row>
    <row r="78" s="1" customFormat="1" ht="60" spans="1:18">
      <c r="A78" s="14">
        <v>73</v>
      </c>
      <c r="B78" s="14" t="s">
        <v>397</v>
      </c>
      <c r="C78" s="14"/>
      <c r="D78" s="14" t="s">
        <v>398</v>
      </c>
      <c r="E78" s="14" t="s">
        <v>25</v>
      </c>
      <c r="F78" s="14" t="s">
        <v>399</v>
      </c>
      <c r="G78" s="14">
        <v>63.8</v>
      </c>
      <c r="H78" s="14">
        <v>60</v>
      </c>
      <c r="I78" s="14"/>
      <c r="J78" s="14"/>
      <c r="K78" s="14"/>
      <c r="L78" s="14">
        <f t="shared" si="2"/>
        <v>3.8</v>
      </c>
      <c r="M78" s="14">
        <v>2026</v>
      </c>
      <c r="N78" s="14" t="s">
        <v>400</v>
      </c>
      <c r="O78" s="14" t="s">
        <v>100</v>
      </c>
      <c r="P78" s="14" t="s">
        <v>401</v>
      </c>
      <c r="Q78" s="14" t="s">
        <v>402</v>
      </c>
      <c r="R78" s="14"/>
    </row>
    <row r="79" s="1" customFormat="1" ht="60" spans="1:18">
      <c r="A79" s="14">
        <v>74</v>
      </c>
      <c r="B79" s="34" t="s">
        <v>379</v>
      </c>
      <c r="C79" s="14"/>
      <c r="D79" s="14" t="s">
        <v>403</v>
      </c>
      <c r="E79" s="34" t="s">
        <v>404</v>
      </c>
      <c r="F79" s="14" t="s">
        <v>405</v>
      </c>
      <c r="G79" s="14">
        <v>850</v>
      </c>
      <c r="H79" s="35">
        <v>850</v>
      </c>
      <c r="I79" s="14"/>
      <c r="J79" s="14"/>
      <c r="K79" s="14"/>
      <c r="L79" s="14">
        <f t="shared" si="2"/>
        <v>0</v>
      </c>
      <c r="M79" s="14">
        <v>2026</v>
      </c>
      <c r="N79" s="14" t="s">
        <v>366</v>
      </c>
      <c r="O79" s="14" t="s">
        <v>366</v>
      </c>
      <c r="P79" s="14" t="s">
        <v>389</v>
      </c>
      <c r="Q79" s="14" t="s">
        <v>406</v>
      </c>
      <c r="R79" s="14"/>
    </row>
    <row r="80" s="2" customFormat="1" ht="35" customHeight="1" spans="1:18">
      <c r="A80" s="11" t="s">
        <v>407</v>
      </c>
      <c r="B80" s="11"/>
      <c r="C80" s="11"/>
      <c r="D80" s="11"/>
      <c r="E80" s="27"/>
      <c r="F80" s="27"/>
      <c r="G80" s="11"/>
      <c r="H80" s="11"/>
      <c r="I80" s="11"/>
      <c r="J80" s="11"/>
      <c r="K80" s="11"/>
      <c r="L80" s="11"/>
      <c r="M80" s="11"/>
      <c r="N80" s="27"/>
      <c r="O80" s="27"/>
      <c r="P80" s="27"/>
      <c r="Q80" s="27"/>
      <c r="R80" s="27"/>
    </row>
    <row r="81" s="3" customFormat="1" ht="48" spans="1:18">
      <c r="A81" s="27">
        <v>75</v>
      </c>
      <c r="B81" s="14" t="s">
        <v>22</v>
      </c>
      <c r="C81" s="14" t="s">
        <v>408</v>
      </c>
      <c r="D81" s="14" t="s">
        <v>409</v>
      </c>
      <c r="E81" s="14" t="s">
        <v>410</v>
      </c>
      <c r="F81" s="15" t="s">
        <v>411</v>
      </c>
      <c r="G81" s="14">
        <v>12</v>
      </c>
      <c r="H81" s="14">
        <v>10</v>
      </c>
      <c r="I81" s="27"/>
      <c r="J81" s="27"/>
      <c r="K81" s="27"/>
      <c r="L81" s="27">
        <f t="shared" ref="L81:L120" si="3">G81-H81</f>
        <v>2</v>
      </c>
      <c r="M81" s="27">
        <v>2026</v>
      </c>
      <c r="N81" s="14" t="s">
        <v>412</v>
      </c>
      <c r="O81" s="14" t="s">
        <v>28</v>
      </c>
      <c r="P81" s="14" t="s">
        <v>56</v>
      </c>
      <c r="Q81" s="14" t="s">
        <v>413</v>
      </c>
      <c r="R81" s="27"/>
    </row>
    <row r="82" s="4" customFormat="1" ht="48" spans="1:18">
      <c r="A82" s="27">
        <v>76</v>
      </c>
      <c r="B82" s="14" t="s">
        <v>22</v>
      </c>
      <c r="C82" s="14" t="s">
        <v>414</v>
      </c>
      <c r="D82" s="14" t="s">
        <v>415</v>
      </c>
      <c r="E82" s="14" t="s">
        <v>73</v>
      </c>
      <c r="F82" s="15" t="s">
        <v>416</v>
      </c>
      <c r="G82" s="14">
        <v>29</v>
      </c>
      <c r="H82" s="14">
        <v>20</v>
      </c>
      <c r="I82" s="26"/>
      <c r="J82" s="26"/>
      <c r="K82" s="26"/>
      <c r="L82" s="27">
        <f t="shared" si="3"/>
        <v>9</v>
      </c>
      <c r="M82" s="27">
        <v>2026</v>
      </c>
      <c r="N82" s="14" t="s">
        <v>417</v>
      </c>
      <c r="O82" s="14" t="s">
        <v>28</v>
      </c>
      <c r="P82" s="14" t="s">
        <v>56</v>
      </c>
      <c r="Q82" s="14" t="s">
        <v>418</v>
      </c>
      <c r="R82" s="26"/>
    </row>
    <row r="83" s="4" customFormat="1" ht="72" spans="1:18">
      <c r="A83" s="27">
        <v>77</v>
      </c>
      <c r="B83" s="14" t="s">
        <v>22</v>
      </c>
      <c r="C83" s="14" t="s">
        <v>419</v>
      </c>
      <c r="D83" s="14" t="s">
        <v>420</v>
      </c>
      <c r="E83" s="14" t="s">
        <v>421</v>
      </c>
      <c r="F83" s="15" t="s">
        <v>422</v>
      </c>
      <c r="G83" s="14">
        <v>22</v>
      </c>
      <c r="H83" s="14">
        <v>15</v>
      </c>
      <c r="I83" s="26"/>
      <c r="J83" s="26"/>
      <c r="K83" s="26"/>
      <c r="L83" s="27">
        <f t="shared" si="3"/>
        <v>7</v>
      </c>
      <c r="M83" s="27">
        <v>2026</v>
      </c>
      <c r="N83" s="14" t="s">
        <v>423</v>
      </c>
      <c r="O83" s="14" t="s">
        <v>28</v>
      </c>
      <c r="P83" s="14" t="s">
        <v>56</v>
      </c>
      <c r="Q83" s="14" t="s">
        <v>424</v>
      </c>
      <c r="R83" s="26"/>
    </row>
    <row r="84" s="4" customFormat="1" ht="72" spans="1:18">
      <c r="A84" s="27">
        <v>78</v>
      </c>
      <c r="B84" s="16" t="s">
        <v>31</v>
      </c>
      <c r="C84" s="17" t="s">
        <v>425</v>
      </c>
      <c r="D84" s="16" t="s">
        <v>426</v>
      </c>
      <c r="E84" s="14" t="s">
        <v>421</v>
      </c>
      <c r="F84" s="16" t="s">
        <v>427</v>
      </c>
      <c r="G84" s="14">
        <v>64</v>
      </c>
      <c r="H84" s="14">
        <v>64</v>
      </c>
      <c r="I84" s="26"/>
      <c r="J84" s="26"/>
      <c r="K84" s="26"/>
      <c r="L84" s="27">
        <f t="shared" si="3"/>
        <v>0</v>
      </c>
      <c r="M84" s="27">
        <v>2026</v>
      </c>
      <c r="N84" s="14" t="s">
        <v>428</v>
      </c>
      <c r="O84" s="18" t="s">
        <v>36</v>
      </c>
      <c r="P84" s="14" t="s">
        <v>56</v>
      </c>
      <c r="Q84" s="14" t="s">
        <v>429</v>
      </c>
      <c r="R84" s="26"/>
    </row>
    <row r="85" s="4" customFormat="1" ht="72" spans="1:18">
      <c r="A85" s="27">
        <v>79</v>
      </c>
      <c r="B85" s="16" t="s">
        <v>31</v>
      </c>
      <c r="C85" s="17" t="s">
        <v>430</v>
      </c>
      <c r="D85" s="16" t="s">
        <v>431</v>
      </c>
      <c r="E85" s="14" t="s">
        <v>421</v>
      </c>
      <c r="F85" s="16" t="s">
        <v>432</v>
      </c>
      <c r="G85" s="14">
        <v>56</v>
      </c>
      <c r="H85" s="14">
        <v>56</v>
      </c>
      <c r="I85" s="26"/>
      <c r="J85" s="26"/>
      <c r="K85" s="26"/>
      <c r="L85" s="27">
        <f t="shared" si="3"/>
        <v>0</v>
      </c>
      <c r="M85" s="27">
        <v>2026</v>
      </c>
      <c r="N85" s="14" t="s">
        <v>428</v>
      </c>
      <c r="O85" s="18" t="s">
        <v>36</v>
      </c>
      <c r="P85" s="14" t="s">
        <v>56</v>
      </c>
      <c r="Q85" s="14" t="s">
        <v>433</v>
      </c>
      <c r="R85" s="26"/>
    </row>
    <row r="86" s="4" customFormat="1" ht="72" spans="1:18">
      <c r="A86" s="27">
        <v>80</v>
      </c>
      <c r="B86" s="16" t="s">
        <v>31</v>
      </c>
      <c r="C86" s="16" t="s">
        <v>434</v>
      </c>
      <c r="D86" s="16" t="s">
        <v>435</v>
      </c>
      <c r="E86" s="14" t="s">
        <v>421</v>
      </c>
      <c r="F86" s="16" t="s">
        <v>436</v>
      </c>
      <c r="G86" s="16">
        <v>10.5</v>
      </c>
      <c r="H86" s="14">
        <v>10</v>
      </c>
      <c r="I86" s="26"/>
      <c r="J86" s="26"/>
      <c r="K86" s="26"/>
      <c r="L86" s="27">
        <f t="shared" si="3"/>
        <v>0.5</v>
      </c>
      <c r="M86" s="27">
        <v>2026</v>
      </c>
      <c r="N86" s="14" t="s">
        <v>437</v>
      </c>
      <c r="O86" s="14" t="s">
        <v>437</v>
      </c>
      <c r="P86" s="14" t="s">
        <v>56</v>
      </c>
      <c r="Q86" s="14" t="s">
        <v>438</v>
      </c>
      <c r="R86" s="26"/>
    </row>
    <row r="87" s="4" customFormat="1" ht="72" spans="1:18">
      <c r="A87" s="27">
        <v>81</v>
      </c>
      <c r="B87" s="16" t="s">
        <v>31</v>
      </c>
      <c r="C87" s="16" t="s">
        <v>439</v>
      </c>
      <c r="D87" s="16" t="s">
        <v>440</v>
      </c>
      <c r="E87" s="14" t="s">
        <v>421</v>
      </c>
      <c r="F87" s="16" t="s">
        <v>441</v>
      </c>
      <c r="G87" s="16">
        <v>8.2</v>
      </c>
      <c r="H87" s="14">
        <v>8</v>
      </c>
      <c r="I87" s="26"/>
      <c r="J87" s="26"/>
      <c r="K87" s="26"/>
      <c r="L87" s="27">
        <f t="shared" si="3"/>
        <v>0.199999999999999</v>
      </c>
      <c r="M87" s="27">
        <v>2026</v>
      </c>
      <c r="N87" s="14" t="s">
        <v>437</v>
      </c>
      <c r="O87" s="14" t="s">
        <v>437</v>
      </c>
      <c r="P87" s="14" t="s">
        <v>56</v>
      </c>
      <c r="Q87" s="14" t="s">
        <v>442</v>
      </c>
      <c r="R87" s="26"/>
    </row>
    <row r="88" s="4" customFormat="1" ht="108" spans="1:18">
      <c r="A88" s="27">
        <v>82</v>
      </c>
      <c r="B88" s="16" t="s">
        <v>31</v>
      </c>
      <c r="C88" s="16" t="s">
        <v>443</v>
      </c>
      <c r="D88" s="16" t="s">
        <v>444</v>
      </c>
      <c r="E88" s="14" t="s">
        <v>445</v>
      </c>
      <c r="F88" s="36" t="s">
        <v>446</v>
      </c>
      <c r="G88" s="16">
        <v>22</v>
      </c>
      <c r="H88" s="19">
        <v>20</v>
      </c>
      <c r="I88" s="26"/>
      <c r="J88" s="26"/>
      <c r="K88" s="26"/>
      <c r="L88" s="27">
        <f t="shared" si="3"/>
        <v>2</v>
      </c>
      <c r="M88" s="27">
        <v>2026</v>
      </c>
      <c r="N88" s="14" t="s">
        <v>447</v>
      </c>
      <c r="O88" s="18" t="s">
        <v>36</v>
      </c>
      <c r="P88" s="14" t="s">
        <v>56</v>
      </c>
      <c r="Q88" s="14" t="s">
        <v>448</v>
      </c>
      <c r="R88" s="26"/>
    </row>
    <row r="89" s="4" customFormat="1" ht="72" spans="1:18">
      <c r="A89" s="27">
        <v>83</v>
      </c>
      <c r="B89" s="16" t="s">
        <v>31</v>
      </c>
      <c r="C89" s="17" t="s">
        <v>443</v>
      </c>
      <c r="D89" s="16" t="s">
        <v>449</v>
      </c>
      <c r="E89" s="14" t="s">
        <v>421</v>
      </c>
      <c r="F89" s="16" t="s">
        <v>450</v>
      </c>
      <c r="G89" s="18">
        <v>13</v>
      </c>
      <c r="H89" s="18">
        <v>13</v>
      </c>
      <c r="I89" s="26"/>
      <c r="J89" s="26"/>
      <c r="K89" s="26"/>
      <c r="L89" s="27">
        <f t="shared" si="3"/>
        <v>0</v>
      </c>
      <c r="M89" s="27">
        <v>2026</v>
      </c>
      <c r="N89" s="18" t="s">
        <v>451</v>
      </c>
      <c r="O89" s="18" t="s">
        <v>452</v>
      </c>
      <c r="P89" s="14" t="s">
        <v>56</v>
      </c>
      <c r="Q89" s="18" t="s">
        <v>448</v>
      </c>
      <c r="R89" s="26"/>
    </row>
    <row r="90" s="4" customFormat="1" ht="48" spans="1:18">
      <c r="A90" s="27">
        <v>84</v>
      </c>
      <c r="B90" s="16" t="s">
        <v>31</v>
      </c>
      <c r="C90" s="16" t="s">
        <v>453</v>
      </c>
      <c r="D90" s="16" t="s">
        <v>454</v>
      </c>
      <c r="E90" s="14" t="s">
        <v>455</v>
      </c>
      <c r="F90" s="16" t="s">
        <v>456</v>
      </c>
      <c r="G90" s="16">
        <v>12</v>
      </c>
      <c r="H90" s="14">
        <v>10</v>
      </c>
      <c r="I90" s="26"/>
      <c r="J90" s="26"/>
      <c r="K90" s="26"/>
      <c r="L90" s="27">
        <f t="shared" si="3"/>
        <v>2</v>
      </c>
      <c r="M90" s="27">
        <v>2026</v>
      </c>
      <c r="N90" s="18" t="s">
        <v>437</v>
      </c>
      <c r="O90" s="14" t="s">
        <v>437</v>
      </c>
      <c r="P90" s="14" t="s">
        <v>56</v>
      </c>
      <c r="Q90" s="14" t="s">
        <v>457</v>
      </c>
      <c r="R90" s="26"/>
    </row>
    <row r="91" s="4" customFormat="1" ht="72" spans="1:18">
      <c r="A91" s="27">
        <v>85</v>
      </c>
      <c r="B91" s="14" t="s">
        <v>31</v>
      </c>
      <c r="C91" s="14" t="s">
        <v>458</v>
      </c>
      <c r="D91" s="14" t="s">
        <v>459</v>
      </c>
      <c r="E91" s="14" t="s">
        <v>421</v>
      </c>
      <c r="F91" s="14" t="s">
        <v>460</v>
      </c>
      <c r="G91" s="14">
        <v>9</v>
      </c>
      <c r="H91" s="14">
        <v>8</v>
      </c>
      <c r="I91" s="26"/>
      <c r="J91" s="26"/>
      <c r="K91" s="26"/>
      <c r="L91" s="27">
        <f t="shared" si="3"/>
        <v>1</v>
      </c>
      <c r="M91" s="27">
        <v>2026</v>
      </c>
      <c r="N91" s="14" t="s">
        <v>461</v>
      </c>
      <c r="O91" s="14" t="s">
        <v>462</v>
      </c>
      <c r="P91" s="14" t="s">
        <v>56</v>
      </c>
      <c r="Q91" s="14" t="s">
        <v>463</v>
      </c>
      <c r="R91" s="26"/>
    </row>
    <row r="92" s="4" customFormat="1" ht="72" spans="1:18">
      <c r="A92" s="27">
        <v>86</v>
      </c>
      <c r="B92" s="14" t="s">
        <v>44</v>
      </c>
      <c r="C92" s="14" t="s">
        <v>464</v>
      </c>
      <c r="D92" s="14" t="s">
        <v>465</v>
      </c>
      <c r="E92" s="14" t="s">
        <v>421</v>
      </c>
      <c r="F92" s="15" t="s">
        <v>466</v>
      </c>
      <c r="G92" s="14">
        <v>20</v>
      </c>
      <c r="H92" s="19">
        <v>12</v>
      </c>
      <c r="I92" s="26"/>
      <c r="J92" s="26"/>
      <c r="K92" s="26"/>
      <c r="L92" s="27">
        <f t="shared" si="3"/>
        <v>8</v>
      </c>
      <c r="M92" s="27">
        <v>2026</v>
      </c>
      <c r="N92" s="14" t="s">
        <v>467</v>
      </c>
      <c r="O92" s="14" t="s">
        <v>49</v>
      </c>
      <c r="P92" s="14" t="s">
        <v>56</v>
      </c>
      <c r="Q92" s="14" t="s">
        <v>468</v>
      </c>
      <c r="R92" s="26"/>
    </row>
    <row r="93" s="4" customFormat="1" ht="72" spans="1:18">
      <c r="A93" s="27">
        <v>87</v>
      </c>
      <c r="B93" s="14" t="s">
        <v>44</v>
      </c>
      <c r="C93" s="14" t="s">
        <v>469</v>
      </c>
      <c r="D93" s="14" t="s">
        <v>465</v>
      </c>
      <c r="E93" s="14" t="s">
        <v>421</v>
      </c>
      <c r="F93" s="15" t="s">
        <v>470</v>
      </c>
      <c r="G93" s="14">
        <v>6</v>
      </c>
      <c r="H93" s="19">
        <v>5</v>
      </c>
      <c r="I93" s="26"/>
      <c r="J93" s="26"/>
      <c r="K93" s="26"/>
      <c r="L93" s="27">
        <f t="shared" si="3"/>
        <v>1</v>
      </c>
      <c r="M93" s="27">
        <v>2026</v>
      </c>
      <c r="N93" s="14" t="s">
        <v>471</v>
      </c>
      <c r="O93" s="14" t="s">
        <v>49</v>
      </c>
      <c r="P93" s="14" t="s">
        <v>56</v>
      </c>
      <c r="Q93" s="14" t="s">
        <v>472</v>
      </c>
      <c r="R93" s="26"/>
    </row>
    <row r="94" s="4" customFormat="1" ht="72" spans="1:18">
      <c r="A94" s="27">
        <v>88</v>
      </c>
      <c r="B94" s="14" t="s">
        <v>44</v>
      </c>
      <c r="C94" s="14" t="s">
        <v>469</v>
      </c>
      <c r="D94" s="14" t="s">
        <v>465</v>
      </c>
      <c r="E94" s="14" t="s">
        <v>421</v>
      </c>
      <c r="F94" s="15" t="s">
        <v>473</v>
      </c>
      <c r="G94" s="19">
        <v>12</v>
      </c>
      <c r="H94" s="19">
        <v>5</v>
      </c>
      <c r="I94" s="26"/>
      <c r="J94" s="26"/>
      <c r="K94" s="26"/>
      <c r="L94" s="27">
        <f t="shared" si="3"/>
        <v>7</v>
      </c>
      <c r="M94" s="27">
        <v>2026</v>
      </c>
      <c r="N94" s="14" t="s">
        <v>471</v>
      </c>
      <c r="O94" s="14" t="s">
        <v>49</v>
      </c>
      <c r="P94" s="14" t="s">
        <v>56</v>
      </c>
      <c r="Q94" s="14" t="s">
        <v>472</v>
      </c>
      <c r="R94" s="26"/>
    </row>
    <row r="95" s="4" customFormat="1" ht="72" spans="1:18">
      <c r="A95" s="27">
        <v>89</v>
      </c>
      <c r="B95" s="14" t="s">
        <v>44</v>
      </c>
      <c r="C95" s="14" t="s">
        <v>474</v>
      </c>
      <c r="D95" s="14" t="s">
        <v>465</v>
      </c>
      <c r="E95" s="14" t="s">
        <v>421</v>
      </c>
      <c r="F95" s="15" t="s">
        <v>475</v>
      </c>
      <c r="G95" s="14">
        <v>18.5</v>
      </c>
      <c r="H95" s="19">
        <v>15</v>
      </c>
      <c r="I95" s="26"/>
      <c r="J95" s="26"/>
      <c r="K95" s="26"/>
      <c r="L95" s="27">
        <f t="shared" si="3"/>
        <v>3.5</v>
      </c>
      <c r="M95" s="27">
        <v>2026</v>
      </c>
      <c r="N95" s="14" t="s">
        <v>476</v>
      </c>
      <c r="O95" s="14" t="s">
        <v>49</v>
      </c>
      <c r="P95" s="14" t="s">
        <v>56</v>
      </c>
      <c r="Q95" s="14" t="s">
        <v>477</v>
      </c>
      <c r="R95" s="26"/>
    </row>
    <row r="96" s="4" customFormat="1" ht="72" spans="1:18">
      <c r="A96" s="27">
        <v>90</v>
      </c>
      <c r="B96" s="14" t="s">
        <v>44</v>
      </c>
      <c r="C96" s="14" t="s">
        <v>478</v>
      </c>
      <c r="D96" s="14" t="s">
        <v>465</v>
      </c>
      <c r="E96" s="14" t="s">
        <v>421</v>
      </c>
      <c r="F96" s="15" t="s">
        <v>479</v>
      </c>
      <c r="G96" s="14">
        <v>8</v>
      </c>
      <c r="H96" s="19">
        <v>5</v>
      </c>
      <c r="I96" s="26"/>
      <c r="J96" s="26"/>
      <c r="K96" s="26"/>
      <c r="L96" s="27">
        <f t="shared" si="3"/>
        <v>3</v>
      </c>
      <c r="M96" s="27">
        <v>2026</v>
      </c>
      <c r="N96" s="14" t="s">
        <v>480</v>
      </c>
      <c r="O96" s="14" t="s">
        <v>49</v>
      </c>
      <c r="P96" s="14" t="s">
        <v>56</v>
      </c>
      <c r="Q96" s="14" t="s">
        <v>481</v>
      </c>
      <c r="R96" s="26"/>
    </row>
    <row r="97" s="4" customFormat="1" ht="60" spans="1:18">
      <c r="A97" s="27">
        <v>91</v>
      </c>
      <c r="B97" s="21" t="s">
        <v>68</v>
      </c>
      <c r="C97" s="21" t="s">
        <v>482</v>
      </c>
      <c r="D97" s="21" t="s">
        <v>483</v>
      </c>
      <c r="E97" s="14" t="s">
        <v>484</v>
      </c>
      <c r="F97" s="21" t="s">
        <v>485</v>
      </c>
      <c r="G97" s="21">
        <v>10</v>
      </c>
      <c r="H97" s="19">
        <v>8</v>
      </c>
      <c r="I97" s="26"/>
      <c r="J97" s="26"/>
      <c r="K97" s="26"/>
      <c r="L97" s="27">
        <f t="shared" si="3"/>
        <v>2</v>
      </c>
      <c r="M97" s="27">
        <v>2026</v>
      </c>
      <c r="N97" s="20" t="s">
        <v>486</v>
      </c>
      <c r="O97" s="20" t="s">
        <v>487</v>
      </c>
      <c r="P97" s="14" t="s">
        <v>56</v>
      </c>
      <c r="Q97" s="20" t="s">
        <v>488</v>
      </c>
      <c r="R97" s="26"/>
    </row>
    <row r="98" s="4" customFormat="1" ht="96" spans="1:18">
      <c r="A98" s="27">
        <v>92</v>
      </c>
      <c r="B98" s="21" t="s">
        <v>68</v>
      </c>
      <c r="C98" s="21" t="s">
        <v>489</v>
      </c>
      <c r="D98" s="21" t="s">
        <v>490</v>
      </c>
      <c r="E98" s="14" t="s">
        <v>484</v>
      </c>
      <c r="F98" s="21" t="s">
        <v>491</v>
      </c>
      <c r="G98" s="21">
        <v>25</v>
      </c>
      <c r="H98" s="19">
        <v>10</v>
      </c>
      <c r="I98" s="26"/>
      <c r="J98" s="26"/>
      <c r="K98" s="26"/>
      <c r="L98" s="27">
        <f t="shared" si="3"/>
        <v>15</v>
      </c>
      <c r="M98" s="27">
        <v>2026</v>
      </c>
      <c r="N98" s="20" t="s">
        <v>492</v>
      </c>
      <c r="O98" s="20" t="s">
        <v>487</v>
      </c>
      <c r="P98" s="14" t="s">
        <v>56</v>
      </c>
      <c r="Q98" s="20" t="s">
        <v>493</v>
      </c>
      <c r="R98" s="26"/>
    </row>
    <row r="99" s="4" customFormat="1" ht="48" spans="1:18">
      <c r="A99" s="27">
        <v>93</v>
      </c>
      <c r="B99" s="21" t="s">
        <v>68</v>
      </c>
      <c r="C99" s="21" t="s">
        <v>494</v>
      </c>
      <c r="D99" s="21" t="s">
        <v>495</v>
      </c>
      <c r="E99" s="14" t="s">
        <v>484</v>
      </c>
      <c r="F99" s="21" t="s">
        <v>496</v>
      </c>
      <c r="G99" s="37">
        <v>22</v>
      </c>
      <c r="H99" s="19">
        <v>15</v>
      </c>
      <c r="I99" s="26"/>
      <c r="J99" s="26"/>
      <c r="K99" s="26"/>
      <c r="L99" s="27">
        <f t="shared" si="3"/>
        <v>7</v>
      </c>
      <c r="M99" s="27">
        <v>2026</v>
      </c>
      <c r="N99" s="20" t="s">
        <v>497</v>
      </c>
      <c r="O99" s="20" t="s">
        <v>73</v>
      </c>
      <c r="P99" s="14" t="s">
        <v>56</v>
      </c>
      <c r="Q99" s="20" t="s">
        <v>78</v>
      </c>
      <c r="R99" s="26"/>
    </row>
    <row r="100" s="4" customFormat="1" ht="48" spans="1:18">
      <c r="A100" s="27">
        <v>94</v>
      </c>
      <c r="B100" s="14" t="s">
        <v>79</v>
      </c>
      <c r="C100" s="14" t="s">
        <v>498</v>
      </c>
      <c r="D100" s="14" t="s">
        <v>499</v>
      </c>
      <c r="E100" s="34" t="s">
        <v>73</v>
      </c>
      <c r="F100" s="14" t="s">
        <v>500</v>
      </c>
      <c r="G100" s="14">
        <v>35</v>
      </c>
      <c r="H100" s="19">
        <v>30</v>
      </c>
      <c r="I100" s="26"/>
      <c r="J100" s="26"/>
      <c r="K100" s="26"/>
      <c r="L100" s="27">
        <f t="shared" si="3"/>
        <v>5</v>
      </c>
      <c r="M100" s="27">
        <v>2026</v>
      </c>
      <c r="N100" s="14" t="s">
        <v>501</v>
      </c>
      <c r="O100" s="14" t="s">
        <v>84</v>
      </c>
      <c r="P100" s="14" t="s">
        <v>56</v>
      </c>
      <c r="Q100" s="14" t="s">
        <v>502</v>
      </c>
      <c r="R100" s="26"/>
    </row>
    <row r="101" s="4" customFormat="1" ht="72" spans="1:18">
      <c r="A101" s="27">
        <v>95</v>
      </c>
      <c r="B101" s="14" t="s">
        <v>79</v>
      </c>
      <c r="C101" s="14" t="s">
        <v>503</v>
      </c>
      <c r="D101" s="14" t="s">
        <v>504</v>
      </c>
      <c r="E101" s="14" t="s">
        <v>421</v>
      </c>
      <c r="F101" s="14" t="s">
        <v>505</v>
      </c>
      <c r="G101" s="14">
        <v>30</v>
      </c>
      <c r="H101" s="19">
        <v>25</v>
      </c>
      <c r="I101" s="26"/>
      <c r="J101" s="26"/>
      <c r="K101" s="26"/>
      <c r="L101" s="27">
        <f t="shared" si="3"/>
        <v>5</v>
      </c>
      <c r="M101" s="27">
        <v>2026</v>
      </c>
      <c r="N101" s="14" t="s">
        <v>506</v>
      </c>
      <c r="O101" s="14" t="s">
        <v>507</v>
      </c>
      <c r="P101" s="14" t="s">
        <v>56</v>
      </c>
      <c r="Q101" s="14" t="s">
        <v>508</v>
      </c>
      <c r="R101" s="26"/>
    </row>
    <row r="102" s="4" customFormat="1" ht="60" spans="1:18">
      <c r="A102" s="27">
        <v>96</v>
      </c>
      <c r="B102" s="14" t="s">
        <v>79</v>
      </c>
      <c r="C102" s="14" t="s">
        <v>509</v>
      </c>
      <c r="D102" s="14" t="s">
        <v>510</v>
      </c>
      <c r="E102" s="20" t="s">
        <v>455</v>
      </c>
      <c r="F102" s="14" t="s">
        <v>511</v>
      </c>
      <c r="G102" s="14">
        <v>25</v>
      </c>
      <c r="H102" s="19">
        <v>20</v>
      </c>
      <c r="I102" s="26"/>
      <c r="J102" s="26"/>
      <c r="K102" s="26"/>
      <c r="L102" s="27">
        <f t="shared" si="3"/>
        <v>5</v>
      </c>
      <c r="M102" s="27">
        <v>2026</v>
      </c>
      <c r="N102" s="14" t="s">
        <v>512</v>
      </c>
      <c r="O102" s="14" t="s">
        <v>84</v>
      </c>
      <c r="P102" s="14" t="s">
        <v>56</v>
      </c>
      <c r="Q102" s="14" t="s">
        <v>513</v>
      </c>
      <c r="R102" s="26"/>
    </row>
    <row r="103" s="4" customFormat="1" ht="48" spans="1:18">
      <c r="A103" s="27">
        <v>97</v>
      </c>
      <c r="B103" s="14" t="s">
        <v>79</v>
      </c>
      <c r="C103" s="14" t="s">
        <v>514</v>
      </c>
      <c r="D103" s="14" t="s">
        <v>515</v>
      </c>
      <c r="E103" s="20" t="s">
        <v>455</v>
      </c>
      <c r="F103" s="14" t="s">
        <v>516</v>
      </c>
      <c r="G103" s="14">
        <v>25</v>
      </c>
      <c r="H103" s="19">
        <v>20</v>
      </c>
      <c r="I103" s="26"/>
      <c r="J103" s="26"/>
      <c r="K103" s="26"/>
      <c r="L103" s="27">
        <f t="shared" si="3"/>
        <v>5</v>
      </c>
      <c r="M103" s="27">
        <v>2026</v>
      </c>
      <c r="N103" s="14" t="s">
        <v>517</v>
      </c>
      <c r="O103" s="14" t="s">
        <v>507</v>
      </c>
      <c r="P103" s="14" t="s">
        <v>56</v>
      </c>
      <c r="Q103" s="14" t="s">
        <v>518</v>
      </c>
      <c r="R103" s="26"/>
    </row>
    <row r="104" s="4" customFormat="1" ht="48" spans="1:18">
      <c r="A104" s="27">
        <v>98</v>
      </c>
      <c r="B104" s="20" t="s">
        <v>86</v>
      </c>
      <c r="C104" s="20" t="s">
        <v>519</v>
      </c>
      <c r="D104" s="20" t="s">
        <v>520</v>
      </c>
      <c r="E104" s="14" t="s">
        <v>484</v>
      </c>
      <c r="F104" s="20" t="s">
        <v>521</v>
      </c>
      <c r="G104" s="18">
        <v>20</v>
      </c>
      <c r="H104" s="20">
        <v>20</v>
      </c>
      <c r="I104" s="26"/>
      <c r="J104" s="26"/>
      <c r="K104" s="26"/>
      <c r="L104" s="27">
        <f t="shared" si="3"/>
        <v>0</v>
      </c>
      <c r="M104" s="27">
        <v>2026</v>
      </c>
      <c r="N104" s="20" t="s">
        <v>522</v>
      </c>
      <c r="O104" s="20" t="s">
        <v>100</v>
      </c>
      <c r="P104" s="14" t="s">
        <v>56</v>
      </c>
      <c r="Q104" s="20" t="s">
        <v>523</v>
      </c>
      <c r="R104" s="26"/>
    </row>
    <row r="105" s="4" customFormat="1" ht="72" spans="1:18">
      <c r="A105" s="27">
        <v>99</v>
      </c>
      <c r="B105" s="20" t="s">
        <v>86</v>
      </c>
      <c r="C105" s="20" t="s">
        <v>121</v>
      </c>
      <c r="D105" s="20" t="s">
        <v>524</v>
      </c>
      <c r="E105" s="14" t="s">
        <v>421</v>
      </c>
      <c r="F105" s="20" t="s">
        <v>525</v>
      </c>
      <c r="G105" s="20">
        <v>15</v>
      </c>
      <c r="H105" s="20">
        <v>15</v>
      </c>
      <c r="I105" s="26"/>
      <c r="J105" s="26"/>
      <c r="K105" s="26"/>
      <c r="L105" s="27">
        <f t="shared" si="3"/>
        <v>0</v>
      </c>
      <c r="M105" s="27">
        <v>2026</v>
      </c>
      <c r="N105" s="20" t="s">
        <v>119</v>
      </c>
      <c r="O105" s="20" t="s">
        <v>100</v>
      </c>
      <c r="P105" s="14" t="s">
        <v>56</v>
      </c>
      <c r="Q105" s="20" t="s">
        <v>125</v>
      </c>
      <c r="R105" s="26"/>
    </row>
    <row r="106" s="4" customFormat="1" ht="72" spans="1:18">
      <c r="A106" s="27">
        <v>100</v>
      </c>
      <c r="B106" s="20" t="s">
        <v>86</v>
      </c>
      <c r="C106" s="20" t="s">
        <v>526</v>
      </c>
      <c r="D106" s="20" t="s">
        <v>527</v>
      </c>
      <c r="E106" s="14" t="s">
        <v>421</v>
      </c>
      <c r="F106" s="20" t="s">
        <v>528</v>
      </c>
      <c r="G106" s="20">
        <v>20</v>
      </c>
      <c r="H106" s="20">
        <v>20</v>
      </c>
      <c r="I106" s="26"/>
      <c r="J106" s="26"/>
      <c r="K106" s="26"/>
      <c r="L106" s="27">
        <f t="shared" si="3"/>
        <v>0</v>
      </c>
      <c r="M106" s="27">
        <v>2026</v>
      </c>
      <c r="N106" s="20" t="s">
        <v>119</v>
      </c>
      <c r="O106" s="20" t="s">
        <v>100</v>
      </c>
      <c r="P106" s="14" t="s">
        <v>56</v>
      </c>
      <c r="Q106" s="20" t="s">
        <v>529</v>
      </c>
      <c r="R106" s="26"/>
    </row>
    <row r="107" s="4" customFormat="1" ht="48" spans="1:18">
      <c r="A107" s="27">
        <v>101</v>
      </c>
      <c r="B107" s="20" t="s">
        <v>86</v>
      </c>
      <c r="C107" s="20" t="s">
        <v>530</v>
      </c>
      <c r="D107" s="20" t="s">
        <v>531</v>
      </c>
      <c r="E107" s="20" t="s">
        <v>455</v>
      </c>
      <c r="F107" s="20" t="s">
        <v>532</v>
      </c>
      <c r="G107" s="20">
        <v>10</v>
      </c>
      <c r="H107" s="20">
        <v>10</v>
      </c>
      <c r="I107" s="26"/>
      <c r="J107" s="26"/>
      <c r="K107" s="26"/>
      <c r="L107" s="27">
        <f t="shared" si="3"/>
        <v>0</v>
      </c>
      <c r="M107" s="27">
        <v>2026</v>
      </c>
      <c r="N107" s="20" t="s">
        <v>119</v>
      </c>
      <c r="O107" s="20" t="s">
        <v>100</v>
      </c>
      <c r="P107" s="14" t="s">
        <v>56</v>
      </c>
      <c r="Q107" s="20" t="s">
        <v>533</v>
      </c>
      <c r="R107" s="26"/>
    </row>
    <row r="108" s="4" customFormat="1" ht="72" spans="1:18">
      <c r="A108" s="27">
        <v>102</v>
      </c>
      <c r="B108" s="20" t="s">
        <v>86</v>
      </c>
      <c r="C108" s="20" t="s">
        <v>534</v>
      </c>
      <c r="D108" s="20" t="s">
        <v>535</v>
      </c>
      <c r="E108" s="14" t="s">
        <v>421</v>
      </c>
      <c r="F108" s="20" t="s">
        <v>536</v>
      </c>
      <c r="G108" s="18">
        <v>25</v>
      </c>
      <c r="H108" s="20">
        <v>25</v>
      </c>
      <c r="I108" s="26"/>
      <c r="J108" s="26"/>
      <c r="K108" s="26"/>
      <c r="L108" s="27">
        <f t="shared" si="3"/>
        <v>0</v>
      </c>
      <c r="M108" s="27">
        <v>2026</v>
      </c>
      <c r="N108" s="20" t="s">
        <v>119</v>
      </c>
      <c r="O108" s="20" t="s">
        <v>100</v>
      </c>
      <c r="P108" s="14" t="s">
        <v>56</v>
      </c>
      <c r="Q108" s="20" t="s">
        <v>537</v>
      </c>
      <c r="R108" s="26"/>
    </row>
    <row r="109" s="4" customFormat="1" ht="72" spans="1:18">
      <c r="A109" s="27">
        <v>103</v>
      </c>
      <c r="B109" s="20" t="s">
        <v>86</v>
      </c>
      <c r="C109" s="20" t="s">
        <v>538</v>
      </c>
      <c r="D109" s="20" t="s">
        <v>539</v>
      </c>
      <c r="E109" s="14" t="s">
        <v>421</v>
      </c>
      <c r="F109" s="24" t="s">
        <v>540</v>
      </c>
      <c r="G109" s="38">
        <v>12</v>
      </c>
      <c r="H109" s="19">
        <v>8</v>
      </c>
      <c r="I109" s="26"/>
      <c r="J109" s="26"/>
      <c r="K109" s="26"/>
      <c r="L109" s="27">
        <f t="shared" si="3"/>
        <v>4</v>
      </c>
      <c r="M109" s="27">
        <v>2026</v>
      </c>
      <c r="N109" s="20" t="s">
        <v>134</v>
      </c>
      <c r="O109" s="20" t="s">
        <v>100</v>
      </c>
      <c r="P109" s="14" t="s">
        <v>56</v>
      </c>
      <c r="Q109" s="20" t="s">
        <v>541</v>
      </c>
      <c r="R109" s="26"/>
    </row>
    <row r="110" s="4" customFormat="1" ht="72" spans="1:18">
      <c r="A110" s="27">
        <v>104</v>
      </c>
      <c r="B110" s="14" t="s">
        <v>136</v>
      </c>
      <c r="C110" s="14" t="s">
        <v>542</v>
      </c>
      <c r="D110" s="14" t="s">
        <v>543</v>
      </c>
      <c r="E110" s="14" t="s">
        <v>421</v>
      </c>
      <c r="F110" s="14" t="s">
        <v>544</v>
      </c>
      <c r="G110" s="14">
        <v>22</v>
      </c>
      <c r="H110" s="14">
        <v>20</v>
      </c>
      <c r="I110" s="26"/>
      <c r="J110" s="26"/>
      <c r="K110" s="26"/>
      <c r="L110" s="27">
        <f t="shared" si="3"/>
        <v>2</v>
      </c>
      <c r="M110" s="27">
        <v>2026</v>
      </c>
      <c r="N110" s="14" t="s">
        <v>545</v>
      </c>
      <c r="O110" s="14" t="s">
        <v>546</v>
      </c>
      <c r="P110" s="14" t="s">
        <v>56</v>
      </c>
      <c r="Q110" s="14" t="s">
        <v>547</v>
      </c>
      <c r="R110" s="26"/>
    </row>
    <row r="111" s="4" customFormat="1" ht="72" spans="1:18">
      <c r="A111" s="27">
        <v>105</v>
      </c>
      <c r="B111" s="14" t="s">
        <v>143</v>
      </c>
      <c r="C111" s="14" t="s">
        <v>548</v>
      </c>
      <c r="D111" s="14" t="s">
        <v>549</v>
      </c>
      <c r="E111" s="14" t="s">
        <v>421</v>
      </c>
      <c r="F111" s="14" t="s">
        <v>550</v>
      </c>
      <c r="G111" s="14">
        <v>10</v>
      </c>
      <c r="H111" s="14">
        <v>10</v>
      </c>
      <c r="I111" s="26"/>
      <c r="J111" s="26"/>
      <c r="K111" s="26"/>
      <c r="L111" s="27">
        <f t="shared" si="3"/>
        <v>0</v>
      </c>
      <c r="M111" s="27">
        <v>2026</v>
      </c>
      <c r="N111" s="14" t="s">
        <v>551</v>
      </c>
      <c r="O111" s="14" t="s">
        <v>100</v>
      </c>
      <c r="P111" s="14" t="s">
        <v>56</v>
      </c>
      <c r="Q111" s="14" t="s">
        <v>552</v>
      </c>
      <c r="R111" s="26"/>
    </row>
    <row r="112" s="4" customFormat="1" ht="72" spans="1:18">
      <c r="A112" s="27">
        <v>106</v>
      </c>
      <c r="B112" s="14" t="s">
        <v>143</v>
      </c>
      <c r="C112" s="14" t="s">
        <v>553</v>
      </c>
      <c r="D112" s="14" t="s">
        <v>554</v>
      </c>
      <c r="E112" s="14" t="s">
        <v>421</v>
      </c>
      <c r="F112" s="14" t="s">
        <v>555</v>
      </c>
      <c r="G112" s="14">
        <v>11</v>
      </c>
      <c r="H112" s="14">
        <v>11</v>
      </c>
      <c r="I112" s="26"/>
      <c r="J112" s="26"/>
      <c r="K112" s="26"/>
      <c r="L112" s="27">
        <f t="shared" si="3"/>
        <v>0</v>
      </c>
      <c r="M112" s="27">
        <v>2026</v>
      </c>
      <c r="N112" s="14" t="s">
        <v>556</v>
      </c>
      <c r="O112" s="14" t="s">
        <v>556</v>
      </c>
      <c r="P112" s="14" t="s">
        <v>56</v>
      </c>
      <c r="Q112" s="14" t="s">
        <v>557</v>
      </c>
      <c r="R112" s="26"/>
    </row>
    <row r="113" s="4" customFormat="1" ht="72" spans="1:18">
      <c r="A113" s="27">
        <v>107</v>
      </c>
      <c r="B113" s="14" t="s">
        <v>143</v>
      </c>
      <c r="C113" s="14" t="s">
        <v>558</v>
      </c>
      <c r="D113" s="14" t="s">
        <v>559</v>
      </c>
      <c r="E113" s="14" t="s">
        <v>421</v>
      </c>
      <c r="F113" s="14" t="s">
        <v>560</v>
      </c>
      <c r="G113" s="14">
        <v>16</v>
      </c>
      <c r="H113" s="14">
        <v>16</v>
      </c>
      <c r="I113" s="26"/>
      <c r="J113" s="26"/>
      <c r="K113" s="26"/>
      <c r="L113" s="27">
        <f t="shared" si="3"/>
        <v>0</v>
      </c>
      <c r="M113" s="27">
        <v>2026</v>
      </c>
      <c r="N113" s="14" t="s">
        <v>561</v>
      </c>
      <c r="O113" s="14" t="s">
        <v>100</v>
      </c>
      <c r="P113" s="14" t="s">
        <v>56</v>
      </c>
      <c r="Q113" s="14" t="s">
        <v>562</v>
      </c>
      <c r="R113" s="26"/>
    </row>
    <row r="114" s="4" customFormat="1" ht="72" spans="1:18">
      <c r="A114" s="27">
        <v>108</v>
      </c>
      <c r="B114" s="14" t="s">
        <v>143</v>
      </c>
      <c r="C114" s="14" t="s">
        <v>563</v>
      </c>
      <c r="D114" s="14" t="s">
        <v>564</v>
      </c>
      <c r="E114" s="14" t="s">
        <v>421</v>
      </c>
      <c r="F114" s="14" t="s">
        <v>565</v>
      </c>
      <c r="G114" s="14">
        <v>29.3</v>
      </c>
      <c r="H114" s="14">
        <v>28</v>
      </c>
      <c r="I114" s="26"/>
      <c r="J114" s="26"/>
      <c r="K114" s="26"/>
      <c r="L114" s="27">
        <f t="shared" si="3"/>
        <v>1.3</v>
      </c>
      <c r="M114" s="27">
        <v>2026</v>
      </c>
      <c r="N114" s="14" t="s">
        <v>566</v>
      </c>
      <c r="O114" s="14" t="s">
        <v>566</v>
      </c>
      <c r="P114" s="14" t="s">
        <v>56</v>
      </c>
      <c r="Q114" s="14" t="s">
        <v>567</v>
      </c>
      <c r="R114" s="26"/>
    </row>
    <row r="115" s="4" customFormat="1" ht="72" spans="1:18">
      <c r="A115" s="27">
        <v>109</v>
      </c>
      <c r="B115" s="14" t="s">
        <v>143</v>
      </c>
      <c r="C115" s="14" t="s">
        <v>568</v>
      </c>
      <c r="D115" s="14" t="s">
        <v>569</v>
      </c>
      <c r="E115" s="14" t="s">
        <v>421</v>
      </c>
      <c r="F115" s="14" t="s">
        <v>570</v>
      </c>
      <c r="G115" s="14">
        <v>10</v>
      </c>
      <c r="H115" s="14">
        <v>10</v>
      </c>
      <c r="I115" s="26"/>
      <c r="J115" s="26"/>
      <c r="K115" s="26"/>
      <c r="L115" s="27">
        <f t="shared" si="3"/>
        <v>0</v>
      </c>
      <c r="M115" s="27">
        <v>2026</v>
      </c>
      <c r="N115" s="14" t="s">
        <v>571</v>
      </c>
      <c r="O115" s="14" t="s">
        <v>572</v>
      </c>
      <c r="P115" s="14" t="s">
        <v>56</v>
      </c>
      <c r="Q115" s="14" t="s">
        <v>573</v>
      </c>
      <c r="R115" s="26"/>
    </row>
    <row r="116" s="4" customFormat="1" ht="48" spans="1:18">
      <c r="A116" s="27">
        <v>110</v>
      </c>
      <c r="B116" s="14" t="s">
        <v>143</v>
      </c>
      <c r="C116" s="14" t="s">
        <v>574</v>
      </c>
      <c r="D116" s="14" t="s">
        <v>575</v>
      </c>
      <c r="E116" s="14" t="s">
        <v>455</v>
      </c>
      <c r="F116" s="14" t="s">
        <v>576</v>
      </c>
      <c r="G116" s="14">
        <v>17</v>
      </c>
      <c r="H116" s="14">
        <v>15</v>
      </c>
      <c r="I116" s="26"/>
      <c r="J116" s="26"/>
      <c r="K116" s="26"/>
      <c r="L116" s="27">
        <f t="shared" si="3"/>
        <v>2</v>
      </c>
      <c r="M116" s="27">
        <v>2026</v>
      </c>
      <c r="N116" s="14" t="s">
        <v>577</v>
      </c>
      <c r="O116" s="14" t="s">
        <v>100</v>
      </c>
      <c r="P116" s="14" t="s">
        <v>56</v>
      </c>
      <c r="Q116" s="14" t="s">
        <v>578</v>
      </c>
      <c r="R116" s="26"/>
    </row>
    <row r="117" s="4" customFormat="1" ht="72" spans="1:18">
      <c r="A117" s="27">
        <v>111</v>
      </c>
      <c r="B117" s="14" t="s">
        <v>143</v>
      </c>
      <c r="C117" s="14" t="s">
        <v>553</v>
      </c>
      <c r="D117" s="14" t="s">
        <v>579</v>
      </c>
      <c r="E117" s="14" t="s">
        <v>421</v>
      </c>
      <c r="F117" s="14" t="s">
        <v>580</v>
      </c>
      <c r="G117" s="14">
        <v>15</v>
      </c>
      <c r="H117" s="14">
        <v>10</v>
      </c>
      <c r="I117" s="26"/>
      <c r="J117" s="26"/>
      <c r="K117" s="26"/>
      <c r="L117" s="27">
        <f t="shared" si="3"/>
        <v>5</v>
      </c>
      <c r="M117" s="27">
        <v>2026</v>
      </c>
      <c r="N117" s="14" t="s">
        <v>134</v>
      </c>
      <c r="O117" s="14" t="s">
        <v>100</v>
      </c>
      <c r="P117" s="14" t="s">
        <v>56</v>
      </c>
      <c r="Q117" s="14" t="s">
        <v>557</v>
      </c>
      <c r="R117" s="26"/>
    </row>
    <row r="118" s="4" customFormat="1" ht="48" spans="1:18">
      <c r="A118" s="27">
        <v>112</v>
      </c>
      <c r="B118" s="14" t="s">
        <v>143</v>
      </c>
      <c r="C118" s="14" t="s">
        <v>581</v>
      </c>
      <c r="D118" s="14" t="s">
        <v>52</v>
      </c>
      <c r="E118" s="34" t="s">
        <v>445</v>
      </c>
      <c r="F118" s="14" t="s">
        <v>582</v>
      </c>
      <c r="G118" s="14">
        <v>22</v>
      </c>
      <c r="H118" s="14">
        <v>22</v>
      </c>
      <c r="I118" s="26"/>
      <c r="J118" s="26"/>
      <c r="K118" s="26"/>
      <c r="L118" s="27">
        <f t="shared" si="3"/>
        <v>0</v>
      </c>
      <c r="M118" s="27">
        <v>2026</v>
      </c>
      <c r="N118" s="14" t="s">
        <v>583</v>
      </c>
      <c r="O118" s="14" t="s">
        <v>100</v>
      </c>
      <c r="P118" s="14" t="s">
        <v>56</v>
      </c>
      <c r="Q118" s="14" t="s">
        <v>584</v>
      </c>
      <c r="R118" s="26"/>
    </row>
    <row r="119" s="4" customFormat="1" ht="60" spans="1:18">
      <c r="A119" s="27">
        <v>113</v>
      </c>
      <c r="B119" s="14" t="s">
        <v>143</v>
      </c>
      <c r="C119" s="14" t="s">
        <v>558</v>
      </c>
      <c r="D119" s="14" t="s">
        <v>585</v>
      </c>
      <c r="E119" s="34" t="s">
        <v>445</v>
      </c>
      <c r="F119" s="14" t="s">
        <v>586</v>
      </c>
      <c r="G119" s="14">
        <v>17.6</v>
      </c>
      <c r="H119" s="14">
        <v>15</v>
      </c>
      <c r="I119" s="26"/>
      <c r="J119" s="26"/>
      <c r="K119" s="26"/>
      <c r="L119" s="27">
        <f t="shared" si="3"/>
        <v>2.6</v>
      </c>
      <c r="M119" s="27">
        <v>2026</v>
      </c>
      <c r="N119" s="14" t="s">
        <v>587</v>
      </c>
      <c r="O119" s="14" t="s">
        <v>588</v>
      </c>
      <c r="P119" s="14" t="s">
        <v>56</v>
      </c>
      <c r="Q119" s="14" t="s">
        <v>562</v>
      </c>
      <c r="R119" s="26"/>
    </row>
    <row r="120" s="4" customFormat="1" ht="72" spans="1:18">
      <c r="A120" s="27">
        <v>114</v>
      </c>
      <c r="B120" s="14" t="s">
        <v>143</v>
      </c>
      <c r="C120" s="14" t="s">
        <v>589</v>
      </c>
      <c r="D120" s="14" t="s">
        <v>590</v>
      </c>
      <c r="E120" s="14" t="s">
        <v>421</v>
      </c>
      <c r="F120" s="14" t="s">
        <v>591</v>
      </c>
      <c r="G120" s="14">
        <v>39.5</v>
      </c>
      <c r="H120" s="14">
        <v>30</v>
      </c>
      <c r="I120" s="26"/>
      <c r="J120" s="26"/>
      <c r="K120" s="14"/>
      <c r="L120" s="27">
        <v>10</v>
      </c>
      <c r="M120" s="27">
        <v>2026</v>
      </c>
      <c r="N120" s="14" t="s">
        <v>592</v>
      </c>
      <c r="O120" s="14" t="s">
        <v>592</v>
      </c>
      <c r="P120" s="14" t="s">
        <v>56</v>
      </c>
      <c r="Q120" s="14" t="s">
        <v>593</v>
      </c>
      <c r="R120" s="34"/>
    </row>
    <row r="121" s="4" customFormat="1" ht="48" spans="1:18">
      <c r="A121" s="27">
        <v>115</v>
      </c>
      <c r="B121" s="14" t="s">
        <v>143</v>
      </c>
      <c r="C121" s="14" t="s">
        <v>594</v>
      </c>
      <c r="D121" s="14" t="s">
        <v>595</v>
      </c>
      <c r="E121" s="14" t="s">
        <v>455</v>
      </c>
      <c r="F121" s="14" t="s">
        <v>596</v>
      </c>
      <c r="G121" s="14">
        <v>15</v>
      </c>
      <c r="H121" s="14">
        <v>10</v>
      </c>
      <c r="I121" s="26"/>
      <c r="J121" s="26"/>
      <c r="K121" s="26"/>
      <c r="L121" s="27">
        <f t="shared" ref="L121:L154" si="4">G121-H121</f>
        <v>5</v>
      </c>
      <c r="M121" s="27">
        <v>2026</v>
      </c>
      <c r="N121" s="14" t="s">
        <v>597</v>
      </c>
      <c r="O121" s="14" t="s">
        <v>100</v>
      </c>
      <c r="P121" s="14" t="s">
        <v>56</v>
      </c>
      <c r="Q121" s="14" t="s">
        <v>598</v>
      </c>
      <c r="R121" s="26"/>
    </row>
    <row r="122" s="4" customFormat="1" ht="72" spans="1:18">
      <c r="A122" s="27">
        <v>116</v>
      </c>
      <c r="B122" s="14" t="s">
        <v>143</v>
      </c>
      <c r="C122" s="14" t="s">
        <v>599</v>
      </c>
      <c r="D122" s="14" t="s">
        <v>600</v>
      </c>
      <c r="E122" s="14" t="s">
        <v>421</v>
      </c>
      <c r="F122" s="14" t="s">
        <v>601</v>
      </c>
      <c r="G122" s="14">
        <v>16</v>
      </c>
      <c r="H122" s="14">
        <v>12</v>
      </c>
      <c r="I122" s="26"/>
      <c r="J122" s="26"/>
      <c r="K122" s="26"/>
      <c r="L122" s="27">
        <f t="shared" si="4"/>
        <v>4</v>
      </c>
      <c r="M122" s="27">
        <v>2026</v>
      </c>
      <c r="N122" s="14" t="s">
        <v>602</v>
      </c>
      <c r="O122" s="14" t="s">
        <v>100</v>
      </c>
      <c r="P122" s="14" t="s">
        <v>56</v>
      </c>
      <c r="Q122" s="14" t="s">
        <v>603</v>
      </c>
      <c r="R122" s="26"/>
    </row>
    <row r="123" s="4" customFormat="1" ht="48" spans="1:18">
      <c r="A123" s="27">
        <v>117</v>
      </c>
      <c r="B123" s="14" t="s">
        <v>150</v>
      </c>
      <c r="C123" s="14" t="s">
        <v>604</v>
      </c>
      <c r="D123" s="14" t="s">
        <v>605</v>
      </c>
      <c r="E123" s="14" t="s">
        <v>73</v>
      </c>
      <c r="F123" s="14" t="s">
        <v>606</v>
      </c>
      <c r="G123" s="14">
        <v>39</v>
      </c>
      <c r="H123" s="14">
        <v>39</v>
      </c>
      <c r="I123" s="26"/>
      <c r="J123" s="26"/>
      <c r="K123" s="26"/>
      <c r="L123" s="27">
        <f t="shared" si="4"/>
        <v>0</v>
      </c>
      <c r="M123" s="27">
        <v>2026</v>
      </c>
      <c r="N123" s="14" t="s">
        <v>607</v>
      </c>
      <c r="O123" s="14" t="s">
        <v>100</v>
      </c>
      <c r="P123" s="14" t="s">
        <v>56</v>
      </c>
      <c r="Q123" s="14" t="s">
        <v>608</v>
      </c>
      <c r="R123" s="26"/>
    </row>
    <row r="124" s="4" customFormat="1" ht="48" spans="1:18">
      <c r="A124" s="27">
        <v>118</v>
      </c>
      <c r="B124" s="14" t="s">
        <v>150</v>
      </c>
      <c r="C124" s="14" t="s">
        <v>609</v>
      </c>
      <c r="D124" s="14" t="s">
        <v>610</v>
      </c>
      <c r="E124" s="14" t="s">
        <v>73</v>
      </c>
      <c r="F124" s="14" t="s">
        <v>611</v>
      </c>
      <c r="G124" s="14">
        <v>7</v>
      </c>
      <c r="H124" s="14">
        <v>7</v>
      </c>
      <c r="I124" s="26"/>
      <c r="J124" s="26"/>
      <c r="K124" s="26"/>
      <c r="L124" s="27">
        <f t="shared" si="4"/>
        <v>0</v>
      </c>
      <c r="M124" s="27">
        <v>2026</v>
      </c>
      <c r="N124" s="14" t="s">
        <v>607</v>
      </c>
      <c r="O124" s="14" t="s">
        <v>100</v>
      </c>
      <c r="P124" s="14" t="s">
        <v>56</v>
      </c>
      <c r="Q124" s="14" t="s">
        <v>612</v>
      </c>
      <c r="R124" s="26"/>
    </row>
    <row r="125" s="4" customFormat="1" ht="48" spans="1:18">
      <c r="A125" s="27">
        <v>119</v>
      </c>
      <c r="B125" s="14" t="s">
        <v>150</v>
      </c>
      <c r="C125" s="14" t="s">
        <v>604</v>
      </c>
      <c r="D125" s="14" t="s">
        <v>613</v>
      </c>
      <c r="E125" s="14" t="s">
        <v>484</v>
      </c>
      <c r="F125" s="14" t="s">
        <v>614</v>
      </c>
      <c r="G125" s="14">
        <v>5</v>
      </c>
      <c r="H125" s="14">
        <v>5</v>
      </c>
      <c r="I125" s="26"/>
      <c r="J125" s="26"/>
      <c r="K125" s="26"/>
      <c r="L125" s="27">
        <f t="shared" si="4"/>
        <v>0</v>
      </c>
      <c r="M125" s="27">
        <v>2026</v>
      </c>
      <c r="N125" s="14" t="s">
        <v>607</v>
      </c>
      <c r="O125" s="14" t="s">
        <v>100</v>
      </c>
      <c r="P125" s="14" t="s">
        <v>56</v>
      </c>
      <c r="Q125" s="14" t="s">
        <v>608</v>
      </c>
      <c r="R125" s="26"/>
    </row>
    <row r="126" s="4" customFormat="1" ht="48" spans="1:18">
      <c r="A126" s="27">
        <v>120</v>
      </c>
      <c r="B126" s="14" t="s">
        <v>150</v>
      </c>
      <c r="C126" s="14" t="s">
        <v>615</v>
      </c>
      <c r="D126" s="14" t="s">
        <v>616</v>
      </c>
      <c r="E126" s="14" t="s">
        <v>484</v>
      </c>
      <c r="F126" s="14" t="s">
        <v>617</v>
      </c>
      <c r="G126" s="14">
        <v>25</v>
      </c>
      <c r="H126" s="18">
        <v>25</v>
      </c>
      <c r="I126" s="26"/>
      <c r="J126" s="26"/>
      <c r="K126" s="26"/>
      <c r="L126" s="27">
        <f t="shared" si="4"/>
        <v>0</v>
      </c>
      <c r="M126" s="27">
        <v>2026</v>
      </c>
      <c r="N126" s="14" t="s">
        <v>607</v>
      </c>
      <c r="O126" s="14" t="s">
        <v>100</v>
      </c>
      <c r="P126" s="14" t="s">
        <v>56</v>
      </c>
      <c r="Q126" s="14" t="s">
        <v>618</v>
      </c>
      <c r="R126" s="26"/>
    </row>
    <row r="127" s="4" customFormat="1" ht="72" spans="1:18">
      <c r="A127" s="27">
        <v>121</v>
      </c>
      <c r="B127" s="14" t="s">
        <v>150</v>
      </c>
      <c r="C127" s="14" t="s">
        <v>619</v>
      </c>
      <c r="D127" s="14" t="s">
        <v>620</v>
      </c>
      <c r="E127" s="14" t="s">
        <v>421</v>
      </c>
      <c r="F127" s="14" t="s">
        <v>621</v>
      </c>
      <c r="G127" s="14">
        <v>10</v>
      </c>
      <c r="H127" s="18">
        <v>10</v>
      </c>
      <c r="I127" s="26"/>
      <c r="J127" s="26"/>
      <c r="K127" s="26"/>
      <c r="L127" s="27">
        <f t="shared" si="4"/>
        <v>0</v>
      </c>
      <c r="M127" s="27">
        <v>2026</v>
      </c>
      <c r="N127" s="14" t="s">
        <v>607</v>
      </c>
      <c r="O127" s="14" t="s">
        <v>100</v>
      </c>
      <c r="P127" s="14" t="s">
        <v>56</v>
      </c>
      <c r="Q127" s="14" t="s">
        <v>622</v>
      </c>
      <c r="R127" s="26"/>
    </row>
    <row r="128" s="4" customFormat="1" ht="48" spans="1:18">
      <c r="A128" s="27">
        <v>122</v>
      </c>
      <c r="B128" s="14" t="s">
        <v>150</v>
      </c>
      <c r="C128" s="14" t="s">
        <v>161</v>
      </c>
      <c r="D128" s="14" t="s">
        <v>623</v>
      </c>
      <c r="E128" s="14" t="s">
        <v>484</v>
      </c>
      <c r="F128" s="14" t="s">
        <v>624</v>
      </c>
      <c r="G128" s="14">
        <v>22</v>
      </c>
      <c r="H128" s="18">
        <v>20</v>
      </c>
      <c r="I128" s="26"/>
      <c r="J128" s="26"/>
      <c r="K128" s="26"/>
      <c r="L128" s="27">
        <f t="shared" si="4"/>
        <v>2</v>
      </c>
      <c r="M128" s="27">
        <v>2026</v>
      </c>
      <c r="N128" s="14" t="s">
        <v>607</v>
      </c>
      <c r="O128" s="14" t="s">
        <v>100</v>
      </c>
      <c r="P128" s="14" t="s">
        <v>56</v>
      </c>
      <c r="Q128" s="14" t="s">
        <v>164</v>
      </c>
      <c r="R128" s="26"/>
    </row>
    <row r="129" s="4" customFormat="1" ht="72" spans="1:18">
      <c r="A129" s="27">
        <v>123</v>
      </c>
      <c r="B129" s="14" t="s">
        <v>150</v>
      </c>
      <c r="C129" s="14" t="s">
        <v>625</v>
      </c>
      <c r="D129" s="14" t="s">
        <v>626</v>
      </c>
      <c r="E129" s="14" t="s">
        <v>421</v>
      </c>
      <c r="F129" s="18" t="s">
        <v>627</v>
      </c>
      <c r="G129" s="14">
        <v>10</v>
      </c>
      <c r="H129" s="18">
        <v>10</v>
      </c>
      <c r="I129" s="26"/>
      <c r="J129" s="26"/>
      <c r="K129" s="26"/>
      <c r="L129" s="27">
        <f t="shared" si="4"/>
        <v>0</v>
      </c>
      <c r="M129" s="27">
        <v>2026</v>
      </c>
      <c r="N129" s="14" t="s">
        <v>607</v>
      </c>
      <c r="O129" s="14" t="s">
        <v>100</v>
      </c>
      <c r="P129" s="14" t="s">
        <v>56</v>
      </c>
      <c r="Q129" s="14" t="s">
        <v>628</v>
      </c>
      <c r="R129" s="26"/>
    </row>
    <row r="130" s="4" customFormat="1" ht="48" spans="1:18">
      <c r="A130" s="27">
        <v>124</v>
      </c>
      <c r="B130" s="14" t="s">
        <v>150</v>
      </c>
      <c r="C130" s="14" t="s">
        <v>629</v>
      </c>
      <c r="D130" s="14" t="s">
        <v>630</v>
      </c>
      <c r="E130" s="14" t="s">
        <v>484</v>
      </c>
      <c r="F130" s="14" t="s">
        <v>631</v>
      </c>
      <c r="G130" s="14">
        <v>15</v>
      </c>
      <c r="H130" s="18">
        <v>10</v>
      </c>
      <c r="I130" s="26"/>
      <c r="J130" s="26"/>
      <c r="K130" s="26"/>
      <c r="L130" s="27">
        <f t="shared" si="4"/>
        <v>5</v>
      </c>
      <c r="M130" s="27">
        <v>2026</v>
      </c>
      <c r="N130" s="14" t="s">
        <v>607</v>
      </c>
      <c r="O130" s="14" t="s">
        <v>100</v>
      </c>
      <c r="P130" s="14" t="s">
        <v>56</v>
      </c>
      <c r="Q130" s="14" t="s">
        <v>632</v>
      </c>
      <c r="R130" s="26"/>
    </row>
    <row r="131" s="4" customFormat="1" ht="48" spans="1:18">
      <c r="A131" s="27">
        <v>125</v>
      </c>
      <c r="B131" s="14" t="s">
        <v>150</v>
      </c>
      <c r="C131" s="14" t="s">
        <v>633</v>
      </c>
      <c r="D131" s="14" t="s">
        <v>634</v>
      </c>
      <c r="E131" s="14" t="s">
        <v>73</v>
      </c>
      <c r="F131" s="14" t="s">
        <v>635</v>
      </c>
      <c r="G131" s="14">
        <v>15</v>
      </c>
      <c r="H131" s="18">
        <v>10</v>
      </c>
      <c r="I131" s="26"/>
      <c r="J131" s="26"/>
      <c r="K131" s="26"/>
      <c r="L131" s="27">
        <f t="shared" si="4"/>
        <v>5</v>
      </c>
      <c r="M131" s="27">
        <v>2026</v>
      </c>
      <c r="N131" s="14" t="s">
        <v>607</v>
      </c>
      <c r="O131" s="14" t="s">
        <v>100</v>
      </c>
      <c r="P131" s="14" t="s">
        <v>56</v>
      </c>
      <c r="Q131" s="14" t="s">
        <v>636</v>
      </c>
      <c r="R131" s="26"/>
    </row>
    <row r="132" s="4" customFormat="1" ht="72" spans="1:18">
      <c r="A132" s="27">
        <v>126</v>
      </c>
      <c r="B132" s="14" t="s">
        <v>150</v>
      </c>
      <c r="C132" s="14" t="s">
        <v>637</v>
      </c>
      <c r="D132" s="14" t="s">
        <v>638</v>
      </c>
      <c r="E132" s="14" t="s">
        <v>421</v>
      </c>
      <c r="F132" s="14" t="s">
        <v>639</v>
      </c>
      <c r="G132" s="14">
        <v>15</v>
      </c>
      <c r="H132" s="18">
        <v>10</v>
      </c>
      <c r="I132" s="26"/>
      <c r="J132" s="26"/>
      <c r="K132" s="26"/>
      <c r="L132" s="27">
        <f t="shared" si="4"/>
        <v>5</v>
      </c>
      <c r="M132" s="27">
        <v>2026</v>
      </c>
      <c r="N132" s="14" t="s">
        <v>607</v>
      </c>
      <c r="O132" s="14" t="s">
        <v>100</v>
      </c>
      <c r="P132" s="14" t="s">
        <v>56</v>
      </c>
      <c r="Q132" s="14" t="s">
        <v>640</v>
      </c>
      <c r="R132" s="26"/>
    </row>
    <row r="133" s="4" customFormat="1" ht="72" spans="1:18">
      <c r="A133" s="27">
        <v>127</v>
      </c>
      <c r="B133" s="14" t="s">
        <v>150</v>
      </c>
      <c r="C133" s="14" t="s">
        <v>641</v>
      </c>
      <c r="D133" s="14" t="s">
        <v>642</v>
      </c>
      <c r="E133" s="14" t="s">
        <v>421</v>
      </c>
      <c r="F133" s="14" t="s">
        <v>643</v>
      </c>
      <c r="G133" s="14">
        <v>15</v>
      </c>
      <c r="H133" s="18">
        <v>10</v>
      </c>
      <c r="I133" s="26"/>
      <c r="J133" s="26"/>
      <c r="K133" s="26"/>
      <c r="L133" s="27">
        <f t="shared" si="4"/>
        <v>5</v>
      </c>
      <c r="M133" s="27">
        <v>2026</v>
      </c>
      <c r="N133" s="14" t="s">
        <v>607</v>
      </c>
      <c r="O133" s="14" t="s">
        <v>100</v>
      </c>
      <c r="P133" s="14" t="s">
        <v>56</v>
      </c>
      <c r="Q133" s="14" t="s">
        <v>644</v>
      </c>
      <c r="R133" s="26"/>
    </row>
    <row r="134" s="4" customFormat="1" ht="72" spans="1:18">
      <c r="A134" s="27">
        <v>128</v>
      </c>
      <c r="B134" s="14" t="s">
        <v>150</v>
      </c>
      <c r="C134" s="14" t="s">
        <v>645</v>
      </c>
      <c r="D134" s="14" t="s">
        <v>646</v>
      </c>
      <c r="E134" s="14" t="s">
        <v>421</v>
      </c>
      <c r="F134" s="14" t="s">
        <v>647</v>
      </c>
      <c r="G134" s="14">
        <v>15</v>
      </c>
      <c r="H134" s="18">
        <v>10</v>
      </c>
      <c r="I134" s="26"/>
      <c r="J134" s="26"/>
      <c r="K134" s="26"/>
      <c r="L134" s="27">
        <f t="shared" si="4"/>
        <v>5</v>
      </c>
      <c r="M134" s="27">
        <v>2026</v>
      </c>
      <c r="N134" s="14" t="s">
        <v>607</v>
      </c>
      <c r="O134" s="14" t="s">
        <v>100</v>
      </c>
      <c r="P134" s="14" t="s">
        <v>56</v>
      </c>
      <c r="Q134" s="14" t="s">
        <v>648</v>
      </c>
      <c r="R134" s="26"/>
    </row>
    <row r="135" s="4" customFormat="1" ht="72" spans="1:18">
      <c r="A135" s="27">
        <v>129</v>
      </c>
      <c r="B135" s="14" t="s">
        <v>150</v>
      </c>
      <c r="C135" s="14" t="s">
        <v>649</v>
      </c>
      <c r="D135" s="14" t="s">
        <v>650</v>
      </c>
      <c r="E135" s="14" t="s">
        <v>421</v>
      </c>
      <c r="F135" s="14" t="s">
        <v>651</v>
      </c>
      <c r="G135" s="14">
        <v>15</v>
      </c>
      <c r="H135" s="18">
        <v>10</v>
      </c>
      <c r="I135" s="26"/>
      <c r="J135" s="26"/>
      <c r="K135" s="26"/>
      <c r="L135" s="27">
        <f t="shared" si="4"/>
        <v>5</v>
      </c>
      <c r="M135" s="27">
        <v>2026</v>
      </c>
      <c r="N135" s="14" t="s">
        <v>607</v>
      </c>
      <c r="O135" s="14" t="s">
        <v>100</v>
      </c>
      <c r="P135" s="14" t="s">
        <v>56</v>
      </c>
      <c r="Q135" s="14" t="s">
        <v>652</v>
      </c>
      <c r="R135" s="26"/>
    </row>
    <row r="136" s="4" customFormat="1" ht="72" spans="1:18">
      <c r="A136" s="27">
        <v>130</v>
      </c>
      <c r="B136" s="14" t="s">
        <v>150</v>
      </c>
      <c r="C136" s="14" t="s">
        <v>653</v>
      </c>
      <c r="D136" s="14" t="s">
        <v>654</v>
      </c>
      <c r="E136" s="14" t="s">
        <v>421</v>
      </c>
      <c r="F136" s="14" t="s">
        <v>655</v>
      </c>
      <c r="G136" s="14">
        <v>8</v>
      </c>
      <c r="H136" s="18">
        <v>8</v>
      </c>
      <c r="I136" s="26"/>
      <c r="J136" s="26"/>
      <c r="K136" s="26"/>
      <c r="L136" s="27">
        <f t="shared" si="4"/>
        <v>0</v>
      </c>
      <c r="M136" s="27">
        <v>2026</v>
      </c>
      <c r="N136" s="14" t="s">
        <v>607</v>
      </c>
      <c r="O136" s="14" t="s">
        <v>100</v>
      </c>
      <c r="P136" s="14" t="s">
        <v>56</v>
      </c>
      <c r="Q136" s="14" t="s">
        <v>656</v>
      </c>
      <c r="R136" s="26"/>
    </row>
    <row r="137" s="4" customFormat="1" ht="48" spans="1:18">
      <c r="A137" s="27">
        <v>131</v>
      </c>
      <c r="B137" s="14" t="s">
        <v>150</v>
      </c>
      <c r="C137" s="14" t="s">
        <v>657</v>
      </c>
      <c r="D137" s="14" t="s">
        <v>658</v>
      </c>
      <c r="E137" s="14" t="s">
        <v>73</v>
      </c>
      <c r="F137" s="14" t="s">
        <v>659</v>
      </c>
      <c r="G137" s="14">
        <v>6</v>
      </c>
      <c r="H137" s="18">
        <v>6</v>
      </c>
      <c r="I137" s="26"/>
      <c r="J137" s="26"/>
      <c r="K137" s="26"/>
      <c r="L137" s="27">
        <f t="shared" si="4"/>
        <v>0</v>
      </c>
      <c r="M137" s="27">
        <v>2026</v>
      </c>
      <c r="N137" s="14" t="s">
        <v>607</v>
      </c>
      <c r="O137" s="14" t="s">
        <v>100</v>
      </c>
      <c r="P137" s="14" t="s">
        <v>56</v>
      </c>
      <c r="Q137" s="14" t="s">
        <v>660</v>
      </c>
      <c r="R137" s="26"/>
    </row>
    <row r="138" s="4" customFormat="1" ht="72" spans="1:18">
      <c r="A138" s="27">
        <v>132</v>
      </c>
      <c r="B138" s="14" t="s">
        <v>150</v>
      </c>
      <c r="C138" s="14" t="s">
        <v>661</v>
      </c>
      <c r="D138" s="14" t="s">
        <v>662</v>
      </c>
      <c r="E138" s="14" t="s">
        <v>421</v>
      </c>
      <c r="F138" s="14" t="s">
        <v>663</v>
      </c>
      <c r="G138" s="14">
        <v>22</v>
      </c>
      <c r="H138" s="18">
        <v>18</v>
      </c>
      <c r="I138" s="26"/>
      <c r="J138" s="26"/>
      <c r="K138" s="26"/>
      <c r="L138" s="27">
        <f t="shared" si="4"/>
        <v>4</v>
      </c>
      <c r="M138" s="27">
        <v>2026</v>
      </c>
      <c r="N138" s="14" t="s">
        <v>607</v>
      </c>
      <c r="O138" s="14" t="s">
        <v>100</v>
      </c>
      <c r="P138" s="14" t="s">
        <v>56</v>
      </c>
      <c r="Q138" s="14" t="s">
        <v>664</v>
      </c>
      <c r="R138" s="26"/>
    </row>
    <row r="139" s="4" customFormat="1" ht="48" spans="1:18">
      <c r="A139" s="27">
        <v>133</v>
      </c>
      <c r="B139" s="14" t="s">
        <v>150</v>
      </c>
      <c r="C139" s="14" t="s">
        <v>657</v>
      </c>
      <c r="D139" s="14" t="s">
        <v>665</v>
      </c>
      <c r="E139" s="14" t="s">
        <v>73</v>
      </c>
      <c r="F139" s="14" t="s">
        <v>666</v>
      </c>
      <c r="G139" s="14">
        <v>35</v>
      </c>
      <c r="H139" s="18">
        <v>28</v>
      </c>
      <c r="I139" s="26"/>
      <c r="J139" s="26"/>
      <c r="K139" s="26"/>
      <c r="L139" s="27">
        <f t="shared" si="4"/>
        <v>7</v>
      </c>
      <c r="M139" s="27">
        <v>2026</v>
      </c>
      <c r="N139" s="14" t="s">
        <v>607</v>
      </c>
      <c r="O139" s="14" t="s">
        <v>100</v>
      </c>
      <c r="P139" s="14" t="s">
        <v>56</v>
      </c>
      <c r="Q139" s="14" t="s">
        <v>660</v>
      </c>
      <c r="R139" s="26"/>
    </row>
    <row r="140" s="4" customFormat="1" ht="60" spans="1:18">
      <c r="A140" s="27">
        <v>134</v>
      </c>
      <c r="B140" s="14" t="s">
        <v>165</v>
      </c>
      <c r="C140" s="14" t="s">
        <v>667</v>
      </c>
      <c r="D140" s="14" t="s">
        <v>668</v>
      </c>
      <c r="E140" s="14" t="s">
        <v>484</v>
      </c>
      <c r="F140" s="14" t="s">
        <v>669</v>
      </c>
      <c r="G140" s="14">
        <v>23</v>
      </c>
      <c r="H140" s="14">
        <v>20</v>
      </c>
      <c r="I140" s="26"/>
      <c r="J140" s="26"/>
      <c r="K140" s="26"/>
      <c r="L140" s="27">
        <f t="shared" si="4"/>
        <v>3</v>
      </c>
      <c r="M140" s="27">
        <v>2026</v>
      </c>
      <c r="N140" s="14" t="s">
        <v>670</v>
      </c>
      <c r="O140" s="14" t="s">
        <v>671</v>
      </c>
      <c r="P140" s="14" t="s">
        <v>56</v>
      </c>
      <c r="Q140" s="14" t="s">
        <v>672</v>
      </c>
      <c r="R140" s="26"/>
    </row>
    <row r="141" s="4" customFormat="1" ht="60" spans="1:18">
      <c r="A141" s="27">
        <v>135</v>
      </c>
      <c r="B141" s="14" t="s">
        <v>165</v>
      </c>
      <c r="C141" s="14" t="s">
        <v>673</v>
      </c>
      <c r="D141" s="14" t="s">
        <v>674</v>
      </c>
      <c r="E141" s="14" t="s">
        <v>484</v>
      </c>
      <c r="F141" s="14" t="s">
        <v>675</v>
      </c>
      <c r="G141" s="14">
        <v>18</v>
      </c>
      <c r="H141" s="14">
        <v>15</v>
      </c>
      <c r="I141" s="26"/>
      <c r="J141" s="26"/>
      <c r="K141" s="26"/>
      <c r="L141" s="27">
        <f t="shared" si="4"/>
        <v>3</v>
      </c>
      <c r="M141" s="27">
        <v>2026</v>
      </c>
      <c r="N141" s="14" t="s">
        <v>676</v>
      </c>
      <c r="O141" s="14" t="s">
        <v>677</v>
      </c>
      <c r="P141" s="14" t="s">
        <v>56</v>
      </c>
      <c r="Q141" s="14" t="s">
        <v>678</v>
      </c>
      <c r="R141" s="26"/>
    </row>
    <row r="142" s="4" customFormat="1" ht="48" spans="1:18">
      <c r="A142" s="27">
        <v>136</v>
      </c>
      <c r="B142" s="14" t="s">
        <v>165</v>
      </c>
      <c r="C142" s="14" t="s">
        <v>679</v>
      </c>
      <c r="D142" s="14" t="s">
        <v>680</v>
      </c>
      <c r="E142" s="14" t="s">
        <v>73</v>
      </c>
      <c r="F142" s="14" t="s">
        <v>681</v>
      </c>
      <c r="G142" s="14">
        <v>13</v>
      </c>
      <c r="H142" s="14">
        <v>12</v>
      </c>
      <c r="I142" s="26"/>
      <c r="J142" s="26"/>
      <c r="K142" s="26"/>
      <c r="L142" s="27">
        <f t="shared" si="4"/>
        <v>1</v>
      </c>
      <c r="M142" s="27">
        <v>2026</v>
      </c>
      <c r="N142" s="14" t="s">
        <v>682</v>
      </c>
      <c r="O142" s="14" t="s">
        <v>170</v>
      </c>
      <c r="P142" s="14" t="s">
        <v>56</v>
      </c>
      <c r="Q142" s="14" t="s">
        <v>683</v>
      </c>
      <c r="R142" s="26"/>
    </row>
    <row r="143" s="4" customFormat="1" ht="48" spans="1:18">
      <c r="A143" s="27">
        <v>137</v>
      </c>
      <c r="B143" s="14" t="s">
        <v>165</v>
      </c>
      <c r="C143" s="14" t="s">
        <v>684</v>
      </c>
      <c r="D143" s="14" t="s">
        <v>685</v>
      </c>
      <c r="E143" s="14" t="s">
        <v>73</v>
      </c>
      <c r="F143" s="14" t="s">
        <v>686</v>
      </c>
      <c r="G143" s="14">
        <v>8</v>
      </c>
      <c r="H143" s="14">
        <v>8</v>
      </c>
      <c r="I143" s="26"/>
      <c r="J143" s="26"/>
      <c r="K143" s="26"/>
      <c r="L143" s="27">
        <f t="shared" si="4"/>
        <v>0</v>
      </c>
      <c r="M143" s="27">
        <v>2026</v>
      </c>
      <c r="N143" s="14" t="s">
        <v>687</v>
      </c>
      <c r="O143" s="14" t="s">
        <v>688</v>
      </c>
      <c r="P143" s="14" t="s">
        <v>56</v>
      </c>
      <c r="Q143" s="14" t="s">
        <v>689</v>
      </c>
      <c r="R143" s="26"/>
    </row>
    <row r="144" s="4" customFormat="1" ht="72" spans="1:18">
      <c r="A144" s="27">
        <v>138</v>
      </c>
      <c r="B144" s="14" t="s">
        <v>165</v>
      </c>
      <c r="C144" s="14" t="s">
        <v>690</v>
      </c>
      <c r="D144" s="14" t="s">
        <v>691</v>
      </c>
      <c r="E144" s="14" t="s">
        <v>421</v>
      </c>
      <c r="F144" s="14" t="s">
        <v>692</v>
      </c>
      <c r="G144" s="14">
        <v>7</v>
      </c>
      <c r="H144" s="14">
        <v>7</v>
      </c>
      <c r="I144" s="26"/>
      <c r="J144" s="26"/>
      <c r="K144" s="26"/>
      <c r="L144" s="27">
        <f t="shared" si="4"/>
        <v>0</v>
      </c>
      <c r="M144" s="27">
        <v>2026</v>
      </c>
      <c r="N144" s="14" t="s">
        <v>119</v>
      </c>
      <c r="O144" s="14" t="s">
        <v>677</v>
      </c>
      <c r="P144" s="14" t="s">
        <v>56</v>
      </c>
      <c r="Q144" s="14" t="s">
        <v>693</v>
      </c>
      <c r="R144" s="26"/>
    </row>
    <row r="145" s="4" customFormat="1" ht="48" spans="1:18">
      <c r="A145" s="27">
        <v>139</v>
      </c>
      <c r="B145" s="14" t="s">
        <v>165</v>
      </c>
      <c r="C145" s="14" t="s">
        <v>694</v>
      </c>
      <c r="D145" s="14" t="s">
        <v>695</v>
      </c>
      <c r="E145" s="14" t="s">
        <v>484</v>
      </c>
      <c r="F145" s="14" t="s">
        <v>696</v>
      </c>
      <c r="G145" s="14">
        <v>6</v>
      </c>
      <c r="H145" s="14">
        <v>6</v>
      </c>
      <c r="I145" s="26"/>
      <c r="J145" s="26"/>
      <c r="K145" s="26"/>
      <c r="L145" s="27">
        <f t="shared" si="4"/>
        <v>0</v>
      </c>
      <c r="M145" s="27">
        <v>2026</v>
      </c>
      <c r="N145" s="14" t="s">
        <v>134</v>
      </c>
      <c r="O145" s="14" t="s">
        <v>697</v>
      </c>
      <c r="P145" s="14" t="s">
        <v>56</v>
      </c>
      <c r="Q145" s="14" t="s">
        <v>698</v>
      </c>
      <c r="R145" s="26"/>
    </row>
    <row r="146" s="4" customFormat="1" ht="48" spans="1:18">
      <c r="A146" s="27">
        <v>140</v>
      </c>
      <c r="B146" s="14" t="s">
        <v>165</v>
      </c>
      <c r="C146" s="14" t="s">
        <v>172</v>
      </c>
      <c r="D146" s="14" t="s">
        <v>699</v>
      </c>
      <c r="E146" s="14" t="s">
        <v>73</v>
      </c>
      <c r="F146" s="14" t="s">
        <v>699</v>
      </c>
      <c r="G146" s="14">
        <v>3</v>
      </c>
      <c r="H146" s="14">
        <v>3</v>
      </c>
      <c r="I146" s="26"/>
      <c r="J146" s="26"/>
      <c r="K146" s="26"/>
      <c r="L146" s="27">
        <f t="shared" si="4"/>
        <v>0</v>
      </c>
      <c r="M146" s="27">
        <v>2026</v>
      </c>
      <c r="N146" s="14" t="s">
        <v>700</v>
      </c>
      <c r="O146" s="14" t="s">
        <v>688</v>
      </c>
      <c r="P146" s="14" t="s">
        <v>56</v>
      </c>
      <c r="Q146" s="14" t="s">
        <v>177</v>
      </c>
      <c r="R146" s="26"/>
    </row>
    <row r="147" s="4" customFormat="1" ht="72" spans="1:18">
      <c r="A147" s="27">
        <v>141</v>
      </c>
      <c r="B147" s="14" t="s">
        <v>165</v>
      </c>
      <c r="C147" s="14" t="s">
        <v>701</v>
      </c>
      <c r="D147" s="14" t="s">
        <v>702</v>
      </c>
      <c r="E147" s="14" t="s">
        <v>421</v>
      </c>
      <c r="F147" s="14" t="s">
        <v>703</v>
      </c>
      <c r="G147" s="14">
        <v>23</v>
      </c>
      <c r="H147" s="18">
        <v>20</v>
      </c>
      <c r="I147" s="26"/>
      <c r="J147" s="26"/>
      <c r="K147" s="26"/>
      <c r="L147" s="27">
        <f t="shared" si="4"/>
        <v>3</v>
      </c>
      <c r="M147" s="27">
        <v>2026</v>
      </c>
      <c r="N147" s="14" t="s">
        <v>704</v>
      </c>
      <c r="O147" s="14" t="s">
        <v>671</v>
      </c>
      <c r="P147" s="14" t="s">
        <v>56</v>
      </c>
      <c r="Q147" s="14" t="s">
        <v>705</v>
      </c>
      <c r="R147" s="26"/>
    </row>
    <row r="148" s="4" customFormat="1" ht="72" spans="1:18">
      <c r="A148" s="27">
        <v>142</v>
      </c>
      <c r="B148" s="14" t="s">
        <v>201</v>
      </c>
      <c r="C148" s="14" t="s">
        <v>706</v>
      </c>
      <c r="D148" s="20" t="s">
        <v>707</v>
      </c>
      <c r="E148" s="14" t="s">
        <v>421</v>
      </c>
      <c r="F148" s="14" t="s">
        <v>708</v>
      </c>
      <c r="G148" s="20">
        <v>25</v>
      </c>
      <c r="H148" s="14">
        <v>15</v>
      </c>
      <c r="I148" s="26"/>
      <c r="J148" s="26"/>
      <c r="K148" s="26"/>
      <c r="L148" s="27">
        <f t="shared" si="4"/>
        <v>10</v>
      </c>
      <c r="M148" s="27">
        <v>2026</v>
      </c>
      <c r="N148" s="14" t="s">
        <v>709</v>
      </c>
      <c r="O148" s="14" t="s">
        <v>28</v>
      </c>
      <c r="P148" s="14" t="s">
        <v>56</v>
      </c>
      <c r="Q148" s="14" t="s">
        <v>710</v>
      </c>
      <c r="R148" s="26"/>
    </row>
    <row r="149" s="4" customFormat="1" ht="48" spans="1:18">
      <c r="A149" s="27">
        <v>143</v>
      </c>
      <c r="B149" s="14" t="s">
        <v>201</v>
      </c>
      <c r="C149" s="14" t="s">
        <v>711</v>
      </c>
      <c r="D149" s="20" t="s">
        <v>712</v>
      </c>
      <c r="E149" s="14" t="s">
        <v>484</v>
      </c>
      <c r="F149" s="14" t="s">
        <v>713</v>
      </c>
      <c r="G149" s="20">
        <v>8.6</v>
      </c>
      <c r="H149" s="14">
        <v>8.5</v>
      </c>
      <c r="I149" s="26"/>
      <c r="J149" s="26"/>
      <c r="K149" s="26"/>
      <c r="L149" s="27">
        <f t="shared" si="4"/>
        <v>0.0999999999999996</v>
      </c>
      <c r="M149" s="27">
        <v>2026</v>
      </c>
      <c r="N149" s="14" t="s">
        <v>714</v>
      </c>
      <c r="O149" s="14" t="s">
        <v>28</v>
      </c>
      <c r="P149" s="14" t="s">
        <v>56</v>
      </c>
      <c r="Q149" s="14" t="s">
        <v>715</v>
      </c>
      <c r="R149" s="26"/>
    </row>
    <row r="150" s="4" customFormat="1" ht="48" spans="1:18">
      <c r="A150" s="27">
        <v>144</v>
      </c>
      <c r="B150" s="14" t="s">
        <v>201</v>
      </c>
      <c r="C150" s="14" t="s">
        <v>711</v>
      </c>
      <c r="D150" s="20" t="s">
        <v>716</v>
      </c>
      <c r="E150" s="14" t="s">
        <v>484</v>
      </c>
      <c r="F150" s="14" t="s">
        <v>717</v>
      </c>
      <c r="G150" s="20">
        <v>9.5</v>
      </c>
      <c r="H150" s="14">
        <v>9.5</v>
      </c>
      <c r="I150" s="26"/>
      <c r="J150" s="26"/>
      <c r="K150" s="26"/>
      <c r="L150" s="27">
        <f t="shared" si="4"/>
        <v>0</v>
      </c>
      <c r="M150" s="27">
        <v>2026</v>
      </c>
      <c r="N150" s="14" t="s">
        <v>718</v>
      </c>
      <c r="O150" s="14" t="s">
        <v>28</v>
      </c>
      <c r="P150" s="14" t="s">
        <v>56</v>
      </c>
      <c r="Q150" s="14" t="s">
        <v>715</v>
      </c>
      <c r="R150" s="26"/>
    </row>
    <row r="151" s="4" customFormat="1" ht="72" spans="1:18">
      <c r="A151" s="27">
        <v>145</v>
      </c>
      <c r="B151" s="14" t="s">
        <v>201</v>
      </c>
      <c r="C151" s="14" t="s">
        <v>719</v>
      </c>
      <c r="D151" s="20" t="s">
        <v>720</v>
      </c>
      <c r="E151" s="14" t="s">
        <v>421</v>
      </c>
      <c r="F151" s="14" t="s">
        <v>721</v>
      </c>
      <c r="G151" s="20">
        <v>20</v>
      </c>
      <c r="H151" s="14">
        <v>15</v>
      </c>
      <c r="I151" s="26"/>
      <c r="J151" s="26"/>
      <c r="K151" s="26"/>
      <c r="L151" s="27">
        <f t="shared" si="4"/>
        <v>5</v>
      </c>
      <c r="M151" s="27">
        <v>2026</v>
      </c>
      <c r="N151" s="14" t="s">
        <v>722</v>
      </c>
      <c r="O151" s="14" t="s">
        <v>28</v>
      </c>
      <c r="P151" s="14" t="s">
        <v>56</v>
      </c>
      <c r="Q151" s="14" t="s">
        <v>723</v>
      </c>
      <c r="R151" s="26"/>
    </row>
    <row r="152" s="4" customFormat="1" ht="72" spans="1:18">
      <c r="A152" s="27">
        <v>146</v>
      </c>
      <c r="B152" s="14" t="s">
        <v>201</v>
      </c>
      <c r="C152" s="14" t="s">
        <v>724</v>
      </c>
      <c r="D152" s="20" t="s">
        <v>465</v>
      </c>
      <c r="E152" s="14" t="s">
        <v>421</v>
      </c>
      <c r="F152" s="14" t="s">
        <v>725</v>
      </c>
      <c r="G152" s="20">
        <v>18</v>
      </c>
      <c r="H152" s="14">
        <v>12</v>
      </c>
      <c r="I152" s="26"/>
      <c r="J152" s="26"/>
      <c r="K152" s="26"/>
      <c r="L152" s="27">
        <f t="shared" si="4"/>
        <v>6</v>
      </c>
      <c r="M152" s="27">
        <v>2026</v>
      </c>
      <c r="N152" s="14" t="s">
        <v>709</v>
      </c>
      <c r="O152" s="14" t="s">
        <v>28</v>
      </c>
      <c r="P152" s="14" t="s">
        <v>56</v>
      </c>
      <c r="Q152" s="14" t="s">
        <v>726</v>
      </c>
      <c r="R152" s="26"/>
    </row>
    <row r="153" s="4" customFormat="1" ht="72" spans="1:18">
      <c r="A153" s="27">
        <v>147</v>
      </c>
      <c r="B153" s="14" t="s">
        <v>201</v>
      </c>
      <c r="C153" s="14" t="s">
        <v>217</v>
      </c>
      <c r="D153" s="20" t="s">
        <v>727</v>
      </c>
      <c r="E153" s="14" t="s">
        <v>421</v>
      </c>
      <c r="F153" s="14" t="s">
        <v>728</v>
      </c>
      <c r="G153" s="20">
        <v>40</v>
      </c>
      <c r="H153" s="14">
        <v>38</v>
      </c>
      <c r="I153" s="26"/>
      <c r="J153" s="26"/>
      <c r="K153" s="26"/>
      <c r="L153" s="27">
        <f t="shared" si="4"/>
        <v>2</v>
      </c>
      <c r="M153" s="27">
        <v>2026</v>
      </c>
      <c r="N153" s="14" t="s">
        <v>729</v>
      </c>
      <c r="O153" s="14" t="s">
        <v>28</v>
      </c>
      <c r="P153" s="14" t="s">
        <v>56</v>
      </c>
      <c r="Q153" s="14" t="s">
        <v>222</v>
      </c>
      <c r="R153" s="26"/>
    </row>
    <row r="154" s="2" customFormat="1" ht="48" spans="1:18">
      <c r="A154" s="27">
        <v>148</v>
      </c>
      <c r="B154" s="14" t="s">
        <v>201</v>
      </c>
      <c r="C154" s="14" t="s">
        <v>730</v>
      </c>
      <c r="D154" s="20" t="s">
        <v>731</v>
      </c>
      <c r="E154" s="20" t="s">
        <v>73</v>
      </c>
      <c r="F154" s="14" t="s">
        <v>732</v>
      </c>
      <c r="G154" s="20">
        <v>12.2</v>
      </c>
      <c r="H154" s="14">
        <v>7</v>
      </c>
      <c r="I154" s="19"/>
      <c r="J154" s="19"/>
      <c r="K154" s="19"/>
      <c r="L154" s="14">
        <f t="shared" ref="L154:L202" si="5">G154-H154-I154-J154-K154</f>
        <v>5.2</v>
      </c>
      <c r="M154" s="27">
        <v>2026</v>
      </c>
      <c r="N154" s="14" t="s">
        <v>733</v>
      </c>
      <c r="O154" s="14" t="s">
        <v>28</v>
      </c>
      <c r="P154" s="14" t="s">
        <v>56</v>
      </c>
      <c r="Q154" s="14" t="s">
        <v>734</v>
      </c>
      <c r="R154" s="14"/>
    </row>
    <row r="155" s="2" customFormat="1" ht="72" spans="1:18">
      <c r="A155" s="27">
        <v>149</v>
      </c>
      <c r="B155" s="14" t="s">
        <v>201</v>
      </c>
      <c r="C155" s="14" t="s">
        <v>735</v>
      </c>
      <c r="D155" s="20" t="s">
        <v>736</v>
      </c>
      <c r="E155" s="14" t="s">
        <v>421</v>
      </c>
      <c r="F155" s="14" t="s">
        <v>737</v>
      </c>
      <c r="G155" s="20">
        <v>12</v>
      </c>
      <c r="H155" s="14">
        <v>10</v>
      </c>
      <c r="I155" s="19"/>
      <c r="J155" s="19"/>
      <c r="K155" s="19"/>
      <c r="L155" s="14">
        <f t="shared" si="5"/>
        <v>2</v>
      </c>
      <c r="M155" s="27">
        <v>2026</v>
      </c>
      <c r="N155" s="14" t="s">
        <v>738</v>
      </c>
      <c r="O155" s="14" t="s">
        <v>28</v>
      </c>
      <c r="P155" s="14" t="s">
        <v>56</v>
      </c>
      <c r="Q155" s="14" t="s">
        <v>739</v>
      </c>
      <c r="R155" s="14"/>
    </row>
    <row r="156" s="2" customFormat="1" ht="72" spans="1:18">
      <c r="A156" s="27">
        <v>150</v>
      </c>
      <c r="B156" s="14" t="s">
        <v>201</v>
      </c>
      <c r="C156" s="14" t="s">
        <v>740</v>
      </c>
      <c r="D156" s="20" t="s">
        <v>741</v>
      </c>
      <c r="E156" s="14" t="s">
        <v>421</v>
      </c>
      <c r="F156" s="14" t="s">
        <v>742</v>
      </c>
      <c r="G156" s="20">
        <v>50</v>
      </c>
      <c r="H156" s="14">
        <v>40</v>
      </c>
      <c r="I156" s="19"/>
      <c r="J156" s="19"/>
      <c r="K156" s="19"/>
      <c r="L156" s="14">
        <f t="shared" si="5"/>
        <v>10</v>
      </c>
      <c r="M156" s="27">
        <v>2026</v>
      </c>
      <c r="N156" s="14" t="s">
        <v>743</v>
      </c>
      <c r="O156" s="14" t="s">
        <v>28</v>
      </c>
      <c r="P156" s="14" t="s">
        <v>56</v>
      </c>
      <c r="Q156" s="14" t="s">
        <v>744</v>
      </c>
      <c r="R156" s="14"/>
    </row>
    <row r="157" s="2" customFormat="1" ht="132" spans="1:18">
      <c r="A157" s="27">
        <v>151</v>
      </c>
      <c r="B157" s="20" t="s">
        <v>238</v>
      </c>
      <c r="C157" s="14" t="s">
        <v>745</v>
      </c>
      <c r="D157" s="14" t="s">
        <v>746</v>
      </c>
      <c r="E157" s="14" t="s">
        <v>747</v>
      </c>
      <c r="F157" s="14" t="s">
        <v>748</v>
      </c>
      <c r="G157" s="14">
        <v>6</v>
      </c>
      <c r="H157" s="14">
        <v>6</v>
      </c>
      <c r="I157" s="19"/>
      <c r="J157" s="19"/>
      <c r="K157" s="19"/>
      <c r="L157" s="14">
        <f t="shared" si="5"/>
        <v>0</v>
      </c>
      <c r="M157" s="27">
        <v>2026</v>
      </c>
      <c r="N157" s="14" t="s">
        <v>749</v>
      </c>
      <c r="O157" s="14" t="s">
        <v>749</v>
      </c>
      <c r="P157" s="14" t="s">
        <v>56</v>
      </c>
      <c r="Q157" s="14" t="s">
        <v>750</v>
      </c>
      <c r="R157" s="14"/>
    </row>
    <row r="158" s="2" customFormat="1" ht="132" spans="1:18">
      <c r="A158" s="27">
        <v>152</v>
      </c>
      <c r="B158" s="20" t="s">
        <v>238</v>
      </c>
      <c r="C158" s="14" t="s">
        <v>751</v>
      </c>
      <c r="D158" s="14" t="s">
        <v>752</v>
      </c>
      <c r="E158" s="14" t="s">
        <v>747</v>
      </c>
      <c r="F158" s="14" t="s">
        <v>753</v>
      </c>
      <c r="G158" s="14">
        <v>5</v>
      </c>
      <c r="H158" s="14">
        <v>5</v>
      </c>
      <c r="I158" s="19"/>
      <c r="J158" s="19"/>
      <c r="K158" s="19"/>
      <c r="L158" s="14">
        <f t="shared" si="5"/>
        <v>0</v>
      </c>
      <c r="M158" s="27">
        <v>2026</v>
      </c>
      <c r="N158" s="14" t="s">
        <v>749</v>
      </c>
      <c r="O158" s="14" t="s">
        <v>749</v>
      </c>
      <c r="P158" s="14" t="s">
        <v>56</v>
      </c>
      <c r="Q158" s="14" t="s">
        <v>754</v>
      </c>
      <c r="R158" s="39"/>
    </row>
    <row r="159" s="2" customFormat="1" ht="132" spans="1:18">
      <c r="A159" s="27">
        <v>153</v>
      </c>
      <c r="B159" s="20" t="s">
        <v>238</v>
      </c>
      <c r="C159" s="14" t="s">
        <v>755</v>
      </c>
      <c r="D159" s="14" t="s">
        <v>756</v>
      </c>
      <c r="E159" s="14" t="s">
        <v>747</v>
      </c>
      <c r="F159" s="40" t="s">
        <v>757</v>
      </c>
      <c r="G159" s="14">
        <v>7.41</v>
      </c>
      <c r="H159" s="14">
        <v>5</v>
      </c>
      <c r="I159" s="19"/>
      <c r="J159" s="19"/>
      <c r="K159" s="19"/>
      <c r="L159" s="14">
        <f t="shared" si="5"/>
        <v>2.41</v>
      </c>
      <c r="M159" s="27">
        <v>2026</v>
      </c>
      <c r="N159" s="14" t="s">
        <v>749</v>
      </c>
      <c r="O159" s="14" t="s">
        <v>749</v>
      </c>
      <c r="P159" s="14" t="s">
        <v>56</v>
      </c>
      <c r="Q159" s="14" t="s">
        <v>758</v>
      </c>
      <c r="R159" s="39"/>
    </row>
    <row r="160" s="2" customFormat="1" ht="132" spans="1:18">
      <c r="A160" s="27">
        <v>154</v>
      </c>
      <c r="B160" s="20" t="s">
        <v>238</v>
      </c>
      <c r="C160" s="14" t="s">
        <v>245</v>
      </c>
      <c r="D160" s="14" t="s">
        <v>759</v>
      </c>
      <c r="E160" s="14" t="s">
        <v>747</v>
      </c>
      <c r="F160" s="14" t="s">
        <v>760</v>
      </c>
      <c r="G160" s="14">
        <v>15</v>
      </c>
      <c r="H160" s="14">
        <v>14</v>
      </c>
      <c r="I160" s="19"/>
      <c r="J160" s="19"/>
      <c r="K160" s="19"/>
      <c r="L160" s="14">
        <f t="shared" si="5"/>
        <v>1</v>
      </c>
      <c r="M160" s="27">
        <v>2026</v>
      </c>
      <c r="N160" s="14" t="s">
        <v>749</v>
      </c>
      <c r="O160" s="14" t="s">
        <v>749</v>
      </c>
      <c r="P160" s="14" t="s">
        <v>56</v>
      </c>
      <c r="Q160" s="14" t="s">
        <v>248</v>
      </c>
      <c r="R160" s="39"/>
    </row>
    <row r="161" s="2" customFormat="1" ht="132" spans="1:18">
      <c r="A161" s="27">
        <v>155</v>
      </c>
      <c r="B161" s="20" t="s">
        <v>238</v>
      </c>
      <c r="C161" s="14" t="s">
        <v>761</v>
      </c>
      <c r="D161" s="14" t="s">
        <v>762</v>
      </c>
      <c r="E161" s="14" t="s">
        <v>747</v>
      </c>
      <c r="F161" s="14" t="s">
        <v>763</v>
      </c>
      <c r="G161" s="14">
        <v>5</v>
      </c>
      <c r="H161" s="14">
        <v>5</v>
      </c>
      <c r="I161" s="19"/>
      <c r="J161" s="19"/>
      <c r="K161" s="19"/>
      <c r="L161" s="14">
        <f t="shared" si="5"/>
        <v>0</v>
      </c>
      <c r="M161" s="27">
        <v>2026</v>
      </c>
      <c r="N161" s="14" t="s">
        <v>749</v>
      </c>
      <c r="O161" s="14" t="s">
        <v>749</v>
      </c>
      <c r="P161" s="14" t="s">
        <v>56</v>
      </c>
      <c r="Q161" s="14" t="s">
        <v>764</v>
      </c>
      <c r="R161" s="39"/>
    </row>
    <row r="162" s="2" customFormat="1" ht="132" spans="1:18">
      <c r="A162" s="27">
        <v>156</v>
      </c>
      <c r="B162" s="20" t="s">
        <v>238</v>
      </c>
      <c r="C162" s="14" t="s">
        <v>765</v>
      </c>
      <c r="D162" s="14" t="s">
        <v>766</v>
      </c>
      <c r="E162" s="14" t="s">
        <v>747</v>
      </c>
      <c r="F162" s="14" t="s">
        <v>767</v>
      </c>
      <c r="G162" s="14">
        <v>6.25</v>
      </c>
      <c r="H162" s="14">
        <v>5</v>
      </c>
      <c r="I162" s="19"/>
      <c r="J162" s="19"/>
      <c r="K162" s="19"/>
      <c r="L162" s="14">
        <f t="shared" si="5"/>
        <v>1.25</v>
      </c>
      <c r="M162" s="27">
        <v>2026</v>
      </c>
      <c r="N162" s="14" t="s">
        <v>749</v>
      </c>
      <c r="O162" s="14" t="s">
        <v>749</v>
      </c>
      <c r="P162" s="14" t="s">
        <v>56</v>
      </c>
      <c r="Q162" s="14" t="s">
        <v>768</v>
      </c>
      <c r="R162" s="39"/>
    </row>
    <row r="163" s="2" customFormat="1" ht="72" spans="1:18">
      <c r="A163" s="27">
        <v>157</v>
      </c>
      <c r="B163" s="20" t="s">
        <v>238</v>
      </c>
      <c r="C163" s="14" t="s">
        <v>765</v>
      </c>
      <c r="D163" s="14" t="s">
        <v>769</v>
      </c>
      <c r="E163" s="14" t="s">
        <v>421</v>
      </c>
      <c r="F163" s="14" t="s">
        <v>770</v>
      </c>
      <c r="G163" s="14">
        <v>131</v>
      </c>
      <c r="H163" s="14">
        <v>50</v>
      </c>
      <c r="I163" s="19"/>
      <c r="J163" s="19"/>
      <c r="K163" s="19"/>
      <c r="L163" s="14">
        <f t="shared" si="5"/>
        <v>81</v>
      </c>
      <c r="M163" s="27">
        <v>2026</v>
      </c>
      <c r="N163" s="14" t="s">
        <v>771</v>
      </c>
      <c r="O163" s="14" t="s">
        <v>771</v>
      </c>
      <c r="P163" s="14" t="s">
        <v>56</v>
      </c>
      <c r="Q163" s="14" t="s">
        <v>768</v>
      </c>
      <c r="R163" s="39"/>
    </row>
    <row r="164" s="2" customFormat="1" ht="72" spans="1:18">
      <c r="A164" s="27">
        <v>158</v>
      </c>
      <c r="B164" s="20" t="s">
        <v>238</v>
      </c>
      <c r="C164" s="14" t="s">
        <v>772</v>
      </c>
      <c r="D164" s="14" t="s">
        <v>773</v>
      </c>
      <c r="E164" s="14" t="s">
        <v>455</v>
      </c>
      <c r="F164" s="14" t="s">
        <v>774</v>
      </c>
      <c r="G164" s="14">
        <v>15</v>
      </c>
      <c r="H164" s="14">
        <v>10</v>
      </c>
      <c r="I164" s="19"/>
      <c r="J164" s="19"/>
      <c r="K164" s="19"/>
      <c r="L164" s="14">
        <f t="shared" si="5"/>
        <v>5</v>
      </c>
      <c r="M164" s="27">
        <v>2026</v>
      </c>
      <c r="N164" s="14" t="s">
        <v>775</v>
      </c>
      <c r="O164" s="14" t="s">
        <v>775</v>
      </c>
      <c r="P164" s="14" t="s">
        <v>56</v>
      </c>
      <c r="Q164" s="14" t="s">
        <v>776</v>
      </c>
      <c r="R164" s="39"/>
    </row>
    <row r="165" s="2" customFormat="1" ht="72" spans="1:18">
      <c r="A165" s="27">
        <v>159</v>
      </c>
      <c r="B165" s="20" t="s">
        <v>238</v>
      </c>
      <c r="C165" s="14" t="s">
        <v>777</v>
      </c>
      <c r="D165" s="14" t="s">
        <v>778</v>
      </c>
      <c r="E165" s="14" t="s">
        <v>421</v>
      </c>
      <c r="F165" s="40" t="s">
        <v>779</v>
      </c>
      <c r="G165" s="14">
        <v>9.5</v>
      </c>
      <c r="H165" s="14">
        <v>8</v>
      </c>
      <c r="I165" s="19"/>
      <c r="J165" s="19"/>
      <c r="K165" s="19"/>
      <c r="L165" s="14">
        <f t="shared" si="5"/>
        <v>1.5</v>
      </c>
      <c r="M165" s="27">
        <v>2026</v>
      </c>
      <c r="N165" s="14" t="s">
        <v>771</v>
      </c>
      <c r="O165" s="14" t="s">
        <v>771</v>
      </c>
      <c r="P165" s="14" t="s">
        <v>56</v>
      </c>
      <c r="Q165" s="14" t="s">
        <v>780</v>
      </c>
      <c r="R165" s="39"/>
    </row>
    <row r="166" s="2" customFormat="1" ht="72" spans="1:18">
      <c r="A166" s="27">
        <v>160</v>
      </c>
      <c r="B166" s="20" t="s">
        <v>238</v>
      </c>
      <c r="C166" s="14" t="s">
        <v>777</v>
      </c>
      <c r="D166" s="14" t="s">
        <v>781</v>
      </c>
      <c r="E166" s="14" t="s">
        <v>421</v>
      </c>
      <c r="F166" s="40" t="s">
        <v>782</v>
      </c>
      <c r="G166" s="14">
        <v>8.8</v>
      </c>
      <c r="H166" s="14">
        <v>7.5</v>
      </c>
      <c r="I166" s="19"/>
      <c r="J166" s="19"/>
      <c r="K166" s="19"/>
      <c r="L166" s="14">
        <f t="shared" si="5"/>
        <v>1.3</v>
      </c>
      <c r="M166" s="27">
        <v>2026</v>
      </c>
      <c r="N166" s="14" t="s">
        <v>771</v>
      </c>
      <c r="O166" s="14" t="s">
        <v>771</v>
      </c>
      <c r="P166" s="14" t="s">
        <v>56</v>
      </c>
      <c r="Q166" s="14" t="s">
        <v>780</v>
      </c>
      <c r="R166" s="39"/>
    </row>
    <row r="167" s="2" customFormat="1" ht="84" spans="1:18">
      <c r="A167" s="27">
        <v>161</v>
      </c>
      <c r="B167" s="20" t="s">
        <v>238</v>
      </c>
      <c r="C167" s="14" t="s">
        <v>783</v>
      </c>
      <c r="D167" s="14" t="s">
        <v>784</v>
      </c>
      <c r="E167" s="14" t="s">
        <v>421</v>
      </c>
      <c r="F167" s="14" t="s">
        <v>785</v>
      </c>
      <c r="G167" s="14">
        <v>22</v>
      </c>
      <c r="H167" s="14">
        <v>20</v>
      </c>
      <c r="I167" s="19"/>
      <c r="J167" s="19"/>
      <c r="K167" s="19"/>
      <c r="L167" s="14">
        <f t="shared" si="5"/>
        <v>2</v>
      </c>
      <c r="M167" s="27">
        <v>2026</v>
      </c>
      <c r="N167" s="14" t="s">
        <v>771</v>
      </c>
      <c r="O167" s="14" t="s">
        <v>771</v>
      </c>
      <c r="P167" s="14" t="s">
        <v>56</v>
      </c>
      <c r="Q167" s="14" t="s">
        <v>786</v>
      </c>
      <c r="R167" s="14"/>
    </row>
    <row r="168" s="2" customFormat="1" ht="48" spans="1:18">
      <c r="A168" s="27">
        <v>162</v>
      </c>
      <c r="B168" s="20" t="s">
        <v>238</v>
      </c>
      <c r="C168" s="14" t="s">
        <v>787</v>
      </c>
      <c r="D168" s="14" t="s">
        <v>788</v>
      </c>
      <c r="E168" s="14" t="s">
        <v>73</v>
      </c>
      <c r="F168" s="14" t="s">
        <v>789</v>
      </c>
      <c r="G168" s="14">
        <v>10.5</v>
      </c>
      <c r="H168" s="14">
        <v>10</v>
      </c>
      <c r="I168" s="19"/>
      <c r="J168" s="19"/>
      <c r="K168" s="19"/>
      <c r="L168" s="14">
        <f t="shared" si="5"/>
        <v>0.5</v>
      </c>
      <c r="M168" s="27">
        <v>2026</v>
      </c>
      <c r="N168" s="14" t="s">
        <v>790</v>
      </c>
      <c r="O168" s="14" t="s">
        <v>100</v>
      </c>
      <c r="P168" s="14" t="s">
        <v>56</v>
      </c>
      <c r="Q168" s="14" t="s">
        <v>791</v>
      </c>
      <c r="R168" s="14"/>
    </row>
    <row r="169" s="2" customFormat="1" ht="132" spans="1:18">
      <c r="A169" s="27">
        <v>163</v>
      </c>
      <c r="B169" s="20" t="s">
        <v>238</v>
      </c>
      <c r="C169" s="14" t="s">
        <v>745</v>
      </c>
      <c r="D169" s="14" t="s">
        <v>792</v>
      </c>
      <c r="E169" s="14" t="s">
        <v>747</v>
      </c>
      <c r="F169" s="14" t="s">
        <v>793</v>
      </c>
      <c r="G169" s="14">
        <v>5</v>
      </c>
      <c r="H169" s="14">
        <v>5</v>
      </c>
      <c r="I169" s="19"/>
      <c r="J169" s="19"/>
      <c r="K169" s="19"/>
      <c r="L169" s="14">
        <f t="shared" si="5"/>
        <v>0</v>
      </c>
      <c r="M169" s="27">
        <v>2026</v>
      </c>
      <c r="N169" s="14" t="s">
        <v>749</v>
      </c>
      <c r="O169" s="14" t="s">
        <v>749</v>
      </c>
      <c r="P169" s="14" t="s">
        <v>56</v>
      </c>
      <c r="Q169" s="14"/>
      <c r="R169" s="14"/>
    </row>
    <row r="170" s="2" customFormat="1" ht="72" spans="1:18">
      <c r="A170" s="27">
        <v>164</v>
      </c>
      <c r="B170" s="20" t="s">
        <v>238</v>
      </c>
      <c r="C170" s="14" t="s">
        <v>794</v>
      </c>
      <c r="D170" s="14" t="s">
        <v>795</v>
      </c>
      <c r="E170" s="14" t="s">
        <v>421</v>
      </c>
      <c r="F170" s="14" t="s">
        <v>796</v>
      </c>
      <c r="G170" s="14">
        <v>23</v>
      </c>
      <c r="H170" s="14">
        <v>15</v>
      </c>
      <c r="I170" s="14"/>
      <c r="J170" s="14"/>
      <c r="K170" s="14"/>
      <c r="L170" s="14">
        <f t="shared" si="5"/>
        <v>8</v>
      </c>
      <c r="M170" s="27">
        <v>2026</v>
      </c>
      <c r="N170" s="14" t="s">
        <v>771</v>
      </c>
      <c r="O170" s="14" t="s">
        <v>771</v>
      </c>
      <c r="P170" s="14" t="s">
        <v>56</v>
      </c>
      <c r="Q170" s="14" t="s">
        <v>797</v>
      </c>
      <c r="R170" s="14"/>
    </row>
    <row r="171" s="2" customFormat="1" ht="72" spans="1:18">
      <c r="A171" s="27">
        <v>165</v>
      </c>
      <c r="B171" s="20" t="s">
        <v>238</v>
      </c>
      <c r="C171" s="14" t="s">
        <v>798</v>
      </c>
      <c r="D171" s="14" t="s">
        <v>799</v>
      </c>
      <c r="E171" s="14" t="s">
        <v>421</v>
      </c>
      <c r="F171" s="14" t="s">
        <v>800</v>
      </c>
      <c r="G171" s="14">
        <v>35.4</v>
      </c>
      <c r="H171" s="14">
        <v>30</v>
      </c>
      <c r="I171" s="14"/>
      <c r="J171" s="14"/>
      <c r="K171" s="14"/>
      <c r="L171" s="14">
        <f t="shared" si="5"/>
        <v>5.4</v>
      </c>
      <c r="M171" s="27">
        <v>2026</v>
      </c>
      <c r="N171" s="14" t="s">
        <v>771</v>
      </c>
      <c r="O171" s="14" t="s">
        <v>771</v>
      </c>
      <c r="P171" s="14" t="s">
        <v>56</v>
      </c>
      <c r="Q171" s="14" t="s">
        <v>801</v>
      </c>
      <c r="R171" s="14"/>
    </row>
    <row r="172" s="2" customFormat="1" ht="72" spans="1:18">
      <c r="A172" s="27">
        <v>166</v>
      </c>
      <c r="B172" s="20" t="s">
        <v>238</v>
      </c>
      <c r="C172" s="14" t="s">
        <v>802</v>
      </c>
      <c r="D172" s="14" t="s">
        <v>803</v>
      </c>
      <c r="E172" s="14" t="s">
        <v>421</v>
      </c>
      <c r="F172" s="14" t="s">
        <v>804</v>
      </c>
      <c r="G172" s="14">
        <v>26.5</v>
      </c>
      <c r="H172" s="14">
        <v>15</v>
      </c>
      <c r="I172" s="19"/>
      <c r="J172" s="19"/>
      <c r="K172" s="19"/>
      <c r="L172" s="14">
        <f t="shared" si="5"/>
        <v>11.5</v>
      </c>
      <c r="M172" s="27">
        <v>2026</v>
      </c>
      <c r="N172" s="14" t="s">
        <v>771</v>
      </c>
      <c r="O172" s="14" t="s">
        <v>771</v>
      </c>
      <c r="P172" s="14" t="s">
        <v>56</v>
      </c>
      <c r="Q172" s="14" t="s">
        <v>805</v>
      </c>
      <c r="R172" s="14"/>
    </row>
    <row r="173" s="2" customFormat="1" ht="62.25" spans="1:18">
      <c r="A173" s="27">
        <v>167</v>
      </c>
      <c r="B173" s="20" t="s">
        <v>238</v>
      </c>
      <c r="C173" s="14" t="s">
        <v>806</v>
      </c>
      <c r="D173" s="14" t="s">
        <v>807</v>
      </c>
      <c r="E173" s="14" t="s">
        <v>455</v>
      </c>
      <c r="F173" s="41" t="s">
        <v>808</v>
      </c>
      <c r="G173" s="14">
        <v>15</v>
      </c>
      <c r="H173" s="14">
        <v>8</v>
      </c>
      <c r="I173" s="19"/>
      <c r="J173" s="19"/>
      <c r="K173" s="19"/>
      <c r="L173" s="14">
        <f t="shared" si="5"/>
        <v>7</v>
      </c>
      <c r="M173" s="27">
        <v>2026</v>
      </c>
      <c r="N173" s="14" t="s">
        <v>775</v>
      </c>
      <c r="O173" s="14" t="s">
        <v>775</v>
      </c>
      <c r="P173" s="14" t="s">
        <v>56</v>
      </c>
      <c r="Q173" s="14" t="s">
        <v>809</v>
      </c>
      <c r="R173" s="14"/>
    </row>
    <row r="174" s="2" customFormat="1" ht="72" spans="1:18">
      <c r="A174" s="27">
        <v>168</v>
      </c>
      <c r="B174" s="14" t="s">
        <v>238</v>
      </c>
      <c r="C174" s="14" t="s">
        <v>810</v>
      </c>
      <c r="D174" s="14" t="s">
        <v>811</v>
      </c>
      <c r="E174" s="14" t="s">
        <v>421</v>
      </c>
      <c r="F174" s="14" t="s">
        <v>812</v>
      </c>
      <c r="G174" s="14">
        <v>16</v>
      </c>
      <c r="H174" s="14">
        <v>15</v>
      </c>
      <c r="I174" s="19"/>
      <c r="J174" s="19"/>
      <c r="K174" s="19"/>
      <c r="L174" s="14">
        <f t="shared" si="5"/>
        <v>1</v>
      </c>
      <c r="M174" s="27">
        <v>2026</v>
      </c>
      <c r="N174" s="14" t="s">
        <v>813</v>
      </c>
      <c r="O174" s="14" t="s">
        <v>73</v>
      </c>
      <c r="P174" s="14" t="s">
        <v>810</v>
      </c>
      <c r="Q174" s="14" t="s">
        <v>814</v>
      </c>
      <c r="R174" s="14"/>
    </row>
    <row r="175" s="2" customFormat="1" ht="84" spans="1:18">
      <c r="A175" s="27">
        <v>169</v>
      </c>
      <c r="B175" s="14" t="s">
        <v>238</v>
      </c>
      <c r="C175" s="14" t="s">
        <v>815</v>
      </c>
      <c r="D175" s="14" t="s">
        <v>816</v>
      </c>
      <c r="E175" s="14" t="s">
        <v>73</v>
      </c>
      <c r="F175" s="14" t="s">
        <v>817</v>
      </c>
      <c r="G175" s="14">
        <v>398</v>
      </c>
      <c r="H175" s="14">
        <v>360</v>
      </c>
      <c r="I175" s="19"/>
      <c r="J175" s="19"/>
      <c r="K175" s="19"/>
      <c r="L175" s="14">
        <f t="shared" si="5"/>
        <v>38</v>
      </c>
      <c r="M175" s="27">
        <v>2026</v>
      </c>
      <c r="N175" s="14" t="s">
        <v>817</v>
      </c>
      <c r="O175" s="14" t="s">
        <v>388</v>
      </c>
      <c r="P175" s="14" t="s">
        <v>818</v>
      </c>
      <c r="Q175" s="14" t="s">
        <v>819</v>
      </c>
      <c r="R175" s="14"/>
    </row>
    <row r="176" s="2" customFormat="1" ht="72" spans="1:18">
      <c r="A176" s="27">
        <v>170</v>
      </c>
      <c r="B176" s="14" t="s">
        <v>264</v>
      </c>
      <c r="C176" s="14" t="s">
        <v>820</v>
      </c>
      <c r="D176" s="14" t="s">
        <v>821</v>
      </c>
      <c r="E176" s="20" t="s">
        <v>421</v>
      </c>
      <c r="F176" s="14" t="s">
        <v>822</v>
      </c>
      <c r="G176" s="14">
        <v>15</v>
      </c>
      <c r="H176" s="14">
        <v>7</v>
      </c>
      <c r="I176" s="19"/>
      <c r="J176" s="19"/>
      <c r="K176" s="19"/>
      <c r="L176" s="14">
        <f t="shared" si="5"/>
        <v>8</v>
      </c>
      <c r="M176" s="27">
        <v>2026</v>
      </c>
      <c r="N176" s="14" t="s">
        <v>823</v>
      </c>
      <c r="O176" s="20" t="s">
        <v>823</v>
      </c>
      <c r="P176" s="14" t="s">
        <v>56</v>
      </c>
      <c r="Q176" s="14" t="s">
        <v>824</v>
      </c>
      <c r="R176" s="14"/>
    </row>
    <row r="177" s="2" customFormat="1" ht="84" spans="1:18">
      <c r="A177" s="27">
        <v>171</v>
      </c>
      <c r="B177" s="14" t="s">
        <v>264</v>
      </c>
      <c r="C177" s="14" t="s">
        <v>825</v>
      </c>
      <c r="D177" s="14" t="s">
        <v>826</v>
      </c>
      <c r="E177" s="20" t="s">
        <v>421</v>
      </c>
      <c r="F177" s="14" t="s">
        <v>827</v>
      </c>
      <c r="G177" s="14">
        <v>25</v>
      </c>
      <c r="H177" s="14">
        <v>20</v>
      </c>
      <c r="I177" s="19"/>
      <c r="J177" s="19"/>
      <c r="K177" s="19"/>
      <c r="L177" s="14">
        <f t="shared" si="5"/>
        <v>5</v>
      </c>
      <c r="M177" s="27">
        <v>2026</v>
      </c>
      <c r="N177" s="14" t="s">
        <v>828</v>
      </c>
      <c r="O177" s="20" t="s">
        <v>335</v>
      </c>
      <c r="P177" s="14" t="s">
        <v>56</v>
      </c>
      <c r="Q177" s="14" t="s">
        <v>829</v>
      </c>
      <c r="R177" s="14"/>
    </row>
    <row r="178" s="2" customFormat="1" ht="72" spans="1:18">
      <c r="A178" s="27">
        <v>172</v>
      </c>
      <c r="B178" s="14" t="s">
        <v>264</v>
      </c>
      <c r="C178" s="14" t="s">
        <v>830</v>
      </c>
      <c r="D178" s="14" t="s">
        <v>831</v>
      </c>
      <c r="E178" s="20" t="s">
        <v>421</v>
      </c>
      <c r="F178" s="14" t="s">
        <v>832</v>
      </c>
      <c r="G178" s="14">
        <v>11</v>
      </c>
      <c r="H178" s="14">
        <v>8</v>
      </c>
      <c r="I178" s="19"/>
      <c r="J178" s="19"/>
      <c r="K178" s="19"/>
      <c r="L178" s="14">
        <f t="shared" si="5"/>
        <v>3</v>
      </c>
      <c r="M178" s="27">
        <v>2026</v>
      </c>
      <c r="N178" s="14" t="s">
        <v>833</v>
      </c>
      <c r="O178" s="20" t="s">
        <v>709</v>
      </c>
      <c r="P178" s="14" t="s">
        <v>56</v>
      </c>
      <c r="Q178" s="14" t="s">
        <v>834</v>
      </c>
      <c r="R178" s="14"/>
    </row>
    <row r="179" s="2" customFormat="1" ht="48" spans="1:18">
      <c r="A179" s="27">
        <v>173</v>
      </c>
      <c r="B179" s="14" t="s">
        <v>271</v>
      </c>
      <c r="C179" s="14" t="s">
        <v>835</v>
      </c>
      <c r="D179" s="42" t="s">
        <v>836</v>
      </c>
      <c r="E179" s="34" t="s">
        <v>455</v>
      </c>
      <c r="F179" s="42" t="s">
        <v>837</v>
      </c>
      <c r="G179" s="14">
        <v>40</v>
      </c>
      <c r="H179" s="19">
        <v>24</v>
      </c>
      <c r="I179" s="19"/>
      <c r="J179" s="19"/>
      <c r="K179" s="19"/>
      <c r="L179" s="14">
        <f t="shared" si="5"/>
        <v>16</v>
      </c>
      <c r="M179" s="27">
        <v>2026</v>
      </c>
      <c r="N179" s="14" t="s">
        <v>838</v>
      </c>
      <c r="O179" s="15" t="s">
        <v>100</v>
      </c>
      <c r="P179" s="14" t="s">
        <v>56</v>
      </c>
      <c r="Q179" s="14" t="s">
        <v>839</v>
      </c>
      <c r="R179" s="14"/>
    </row>
    <row r="180" s="2" customFormat="1" ht="72" spans="1:18">
      <c r="A180" s="27">
        <v>174</v>
      </c>
      <c r="B180" s="14" t="s">
        <v>271</v>
      </c>
      <c r="C180" s="14" t="s">
        <v>840</v>
      </c>
      <c r="D180" s="14" t="s">
        <v>841</v>
      </c>
      <c r="E180" s="34" t="s">
        <v>421</v>
      </c>
      <c r="F180" s="14" t="s">
        <v>842</v>
      </c>
      <c r="G180" s="14">
        <v>13</v>
      </c>
      <c r="H180" s="19">
        <v>10</v>
      </c>
      <c r="I180" s="19"/>
      <c r="J180" s="19"/>
      <c r="K180" s="19"/>
      <c r="L180" s="14">
        <f t="shared" si="5"/>
        <v>3</v>
      </c>
      <c r="M180" s="27">
        <v>2026</v>
      </c>
      <c r="N180" s="14" t="s">
        <v>843</v>
      </c>
      <c r="O180" s="15" t="s">
        <v>100</v>
      </c>
      <c r="P180" s="14" t="s">
        <v>56</v>
      </c>
      <c r="Q180" s="14" t="s">
        <v>844</v>
      </c>
      <c r="R180" s="14"/>
    </row>
    <row r="181" s="2" customFormat="1" ht="48" spans="1:18">
      <c r="A181" s="27">
        <v>175</v>
      </c>
      <c r="B181" s="14" t="s">
        <v>271</v>
      </c>
      <c r="C181" s="14" t="s">
        <v>845</v>
      </c>
      <c r="D181" s="14" t="s">
        <v>846</v>
      </c>
      <c r="E181" s="14" t="s">
        <v>73</v>
      </c>
      <c r="F181" s="14" t="s">
        <v>847</v>
      </c>
      <c r="G181" s="14">
        <v>25</v>
      </c>
      <c r="H181" s="19">
        <v>15</v>
      </c>
      <c r="I181" s="19"/>
      <c r="J181" s="19"/>
      <c r="K181" s="19"/>
      <c r="L181" s="14">
        <f t="shared" si="5"/>
        <v>10</v>
      </c>
      <c r="M181" s="27">
        <v>2026</v>
      </c>
      <c r="N181" s="14" t="s">
        <v>848</v>
      </c>
      <c r="O181" s="14" t="s">
        <v>100</v>
      </c>
      <c r="P181" s="14" t="s">
        <v>56</v>
      </c>
      <c r="Q181" s="14" t="s">
        <v>849</v>
      </c>
      <c r="R181" s="20"/>
    </row>
    <row r="182" s="2" customFormat="1" ht="72" spans="1:18">
      <c r="A182" s="27">
        <v>176</v>
      </c>
      <c r="B182" s="14" t="s">
        <v>283</v>
      </c>
      <c r="C182" s="14" t="s">
        <v>850</v>
      </c>
      <c r="D182" s="14" t="s">
        <v>203</v>
      </c>
      <c r="E182" s="14" t="s">
        <v>421</v>
      </c>
      <c r="F182" s="14" t="s">
        <v>851</v>
      </c>
      <c r="G182" s="14">
        <v>21</v>
      </c>
      <c r="H182" s="19">
        <v>20</v>
      </c>
      <c r="I182" s="19"/>
      <c r="J182" s="19"/>
      <c r="K182" s="19"/>
      <c r="L182" s="14">
        <f t="shared" si="5"/>
        <v>1</v>
      </c>
      <c r="M182" s="27">
        <v>2026</v>
      </c>
      <c r="N182" s="14" t="s">
        <v>852</v>
      </c>
      <c r="O182" s="14" t="s">
        <v>853</v>
      </c>
      <c r="P182" s="14" t="s">
        <v>56</v>
      </c>
      <c r="Q182" s="14" t="s">
        <v>854</v>
      </c>
      <c r="R182" s="20"/>
    </row>
    <row r="183" s="2" customFormat="1" ht="72" spans="1:18">
      <c r="A183" s="27">
        <v>177</v>
      </c>
      <c r="B183" s="14" t="s">
        <v>330</v>
      </c>
      <c r="C183" s="14" t="s">
        <v>144</v>
      </c>
      <c r="D183" s="14" t="s">
        <v>855</v>
      </c>
      <c r="E183" s="20" t="s">
        <v>421</v>
      </c>
      <c r="F183" s="43" t="s">
        <v>856</v>
      </c>
      <c r="G183" s="14">
        <v>10</v>
      </c>
      <c r="H183" s="31">
        <v>10</v>
      </c>
      <c r="I183" s="19"/>
      <c r="J183" s="19"/>
      <c r="K183" s="19"/>
      <c r="L183" s="14">
        <f t="shared" si="5"/>
        <v>0</v>
      </c>
      <c r="M183" s="27">
        <v>2026</v>
      </c>
      <c r="N183" s="14" t="s">
        <v>709</v>
      </c>
      <c r="O183" s="14" t="s">
        <v>335</v>
      </c>
      <c r="P183" s="14" t="s">
        <v>56</v>
      </c>
      <c r="Q183" s="14" t="s">
        <v>353</v>
      </c>
      <c r="R183" s="20"/>
    </row>
    <row r="184" s="2" customFormat="1" ht="48" spans="1:18">
      <c r="A184" s="27">
        <v>178</v>
      </c>
      <c r="B184" s="14" t="s">
        <v>330</v>
      </c>
      <c r="C184" s="14" t="s">
        <v>857</v>
      </c>
      <c r="D184" s="30" t="s">
        <v>858</v>
      </c>
      <c r="E184" s="20" t="s">
        <v>73</v>
      </c>
      <c r="F184" s="14" t="s">
        <v>859</v>
      </c>
      <c r="G184" s="14">
        <v>10</v>
      </c>
      <c r="H184" s="31">
        <v>10</v>
      </c>
      <c r="I184" s="19"/>
      <c r="J184" s="19"/>
      <c r="K184" s="19"/>
      <c r="L184" s="14">
        <f t="shared" si="5"/>
        <v>0</v>
      </c>
      <c r="M184" s="27">
        <v>2026</v>
      </c>
      <c r="N184" s="14" t="s">
        <v>860</v>
      </c>
      <c r="O184" s="14" t="s">
        <v>100</v>
      </c>
      <c r="P184" s="14" t="s">
        <v>56</v>
      </c>
      <c r="Q184" s="14" t="s">
        <v>861</v>
      </c>
      <c r="R184" s="20"/>
    </row>
    <row r="185" s="2" customFormat="1" ht="48" spans="1:18">
      <c r="A185" s="27">
        <v>179</v>
      </c>
      <c r="B185" s="14" t="s">
        <v>330</v>
      </c>
      <c r="C185" s="14" t="s">
        <v>862</v>
      </c>
      <c r="D185" s="30" t="s">
        <v>863</v>
      </c>
      <c r="E185" s="20" t="s">
        <v>445</v>
      </c>
      <c r="F185" s="14" t="s">
        <v>864</v>
      </c>
      <c r="G185" s="14">
        <v>18</v>
      </c>
      <c r="H185" s="31">
        <v>18</v>
      </c>
      <c r="I185" s="19"/>
      <c r="J185" s="19"/>
      <c r="K185" s="19"/>
      <c r="L185" s="14">
        <f t="shared" si="5"/>
        <v>0</v>
      </c>
      <c r="M185" s="27">
        <v>2026</v>
      </c>
      <c r="N185" s="14" t="s">
        <v>865</v>
      </c>
      <c r="O185" s="14" t="s">
        <v>335</v>
      </c>
      <c r="P185" s="14" t="s">
        <v>56</v>
      </c>
      <c r="Q185" s="14" t="s">
        <v>866</v>
      </c>
      <c r="R185" s="14"/>
    </row>
    <row r="186" s="2" customFormat="1" ht="72" spans="1:18">
      <c r="A186" s="27">
        <v>180</v>
      </c>
      <c r="B186" s="14" t="s">
        <v>330</v>
      </c>
      <c r="C186" s="14" t="s">
        <v>867</v>
      </c>
      <c r="D186" s="14" t="s">
        <v>868</v>
      </c>
      <c r="E186" s="20" t="s">
        <v>421</v>
      </c>
      <c r="F186" s="14" t="s">
        <v>869</v>
      </c>
      <c r="G186" s="14">
        <v>12</v>
      </c>
      <c r="H186" s="31">
        <v>12</v>
      </c>
      <c r="I186" s="19"/>
      <c r="J186" s="19"/>
      <c r="K186" s="19"/>
      <c r="L186" s="14">
        <f t="shared" si="5"/>
        <v>0</v>
      </c>
      <c r="M186" s="27">
        <v>2026</v>
      </c>
      <c r="N186" s="14" t="s">
        <v>119</v>
      </c>
      <c r="O186" s="14" t="s">
        <v>100</v>
      </c>
      <c r="P186" s="14" t="s">
        <v>56</v>
      </c>
      <c r="Q186" s="14" t="s">
        <v>870</v>
      </c>
      <c r="R186" s="20"/>
    </row>
    <row r="187" s="2" customFormat="1" ht="48" spans="1:18">
      <c r="A187" s="27">
        <v>181</v>
      </c>
      <c r="B187" s="14" t="s">
        <v>330</v>
      </c>
      <c r="C187" s="14" t="s">
        <v>871</v>
      </c>
      <c r="D187" s="30" t="s">
        <v>872</v>
      </c>
      <c r="E187" s="20" t="s">
        <v>73</v>
      </c>
      <c r="F187" s="14" t="s">
        <v>873</v>
      </c>
      <c r="G187" s="14">
        <v>10</v>
      </c>
      <c r="H187" s="31">
        <v>10</v>
      </c>
      <c r="I187" s="19"/>
      <c r="J187" s="19"/>
      <c r="K187" s="19"/>
      <c r="L187" s="14">
        <f t="shared" si="5"/>
        <v>0</v>
      </c>
      <c r="M187" s="27">
        <v>2026</v>
      </c>
      <c r="N187" s="14" t="s">
        <v>874</v>
      </c>
      <c r="O187" s="14" t="s">
        <v>100</v>
      </c>
      <c r="P187" s="14" t="s">
        <v>56</v>
      </c>
      <c r="Q187" s="14" t="s">
        <v>875</v>
      </c>
      <c r="R187" s="14"/>
    </row>
    <row r="188" s="2" customFormat="1" ht="48" spans="1:18">
      <c r="A188" s="27">
        <v>182</v>
      </c>
      <c r="B188" s="14" t="s">
        <v>330</v>
      </c>
      <c r="C188" s="14" t="s">
        <v>876</v>
      </c>
      <c r="D188" s="30" t="s">
        <v>877</v>
      </c>
      <c r="E188" s="20" t="s">
        <v>73</v>
      </c>
      <c r="F188" s="14" t="s">
        <v>878</v>
      </c>
      <c r="G188" s="14">
        <v>10</v>
      </c>
      <c r="H188" s="31">
        <v>10</v>
      </c>
      <c r="I188" s="19"/>
      <c r="J188" s="19"/>
      <c r="K188" s="19"/>
      <c r="L188" s="14">
        <f t="shared" si="5"/>
        <v>0</v>
      </c>
      <c r="M188" s="27">
        <v>2026</v>
      </c>
      <c r="N188" s="14" t="s">
        <v>879</v>
      </c>
      <c r="O188" s="14" t="s">
        <v>100</v>
      </c>
      <c r="P188" s="14" t="s">
        <v>56</v>
      </c>
      <c r="Q188" s="14" t="s">
        <v>880</v>
      </c>
      <c r="R188" s="14"/>
    </row>
    <row r="189" s="2" customFormat="1" ht="48" spans="1:18">
      <c r="A189" s="27">
        <v>183</v>
      </c>
      <c r="B189" s="14" t="s">
        <v>330</v>
      </c>
      <c r="C189" s="14" t="s">
        <v>881</v>
      </c>
      <c r="D189" s="30" t="s">
        <v>882</v>
      </c>
      <c r="E189" s="20" t="s">
        <v>73</v>
      </c>
      <c r="F189" s="14" t="s">
        <v>883</v>
      </c>
      <c r="G189" s="14">
        <v>6</v>
      </c>
      <c r="H189" s="31">
        <v>6</v>
      </c>
      <c r="I189" s="19"/>
      <c r="J189" s="19"/>
      <c r="K189" s="19"/>
      <c r="L189" s="14">
        <f t="shared" si="5"/>
        <v>0</v>
      </c>
      <c r="M189" s="27">
        <v>2026</v>
      </c>
      <c r="N189" s="14" t="s">
        <v>874</v>
      </c>
      <c r="O189" s="14" t="s">
        <v>100</v>
      </c>
      <c r="P189" s="14" t="s">
        <v>56</v>
      </c>
      <c r="Q189" s="14" t="s">
        <v>884</v>
      </c>
      <c r="R189" s="14"/>
    </row>
    <row r="190" s="2" customFormat="1" ht="48" spans="1:18">
      <c r="A190" s="27">
        <v>184</v>
      </c>
      <c r="B190" s="14" t="s">
        <v>330</v>
      </c>
      <c r="C190" s="14" t="s">
        <v>881</v>
      </c>
      <c r="D190" s="30" t="s">
        <v>885</v>
      </c>
      <c r="E190" s="20" t="s">
        <v>73</v>
      </c>
      <c r="F190" s="14" t="s">
        <v>886</v>
      </c>
      <c r="G190" s="14">
        <v>10</v>
      </c>
      <c r="H190" s="31">
        <v>10</v>
      </c>
      <c r="I190" s="19"/>
      <c r="J190" s="19"/>
      <c r="K190" s="19"/>
      <c r="L190" s="14">
        <f t="shared" si="5"/>
        <v>0</v>
      </c>
      <c r="M190" s="27">
        <v>2026</v>
      </c>
      <c r="N190" s="14" t="s">
        <v>874</v>
      </c>
      <c r="O190" s="14" t="s">
        <v>100</v>
      </c>
      <c r="P190" s="14" t="s">
        <v>56</v>
      </c>
      <c r="Q190" s="14" t="s">
        <v>884</v>
      </c>
      <c r="R190" s="14"/>
    </row>
    <row r="191" s="2" customFormat="1" ht="48" spans="1:18">
      <c r="A191" s="27">
        <v>185</v>
      </c>
      <c r="B191" s="14" t="s">
        <v>330</v>
      </c>
      <c r="C191" s="14" t="s">
        <v>358</v>
      </c>
      <c r="D191" s="30" t="s">
        <v>887</v>
      </c>
      <c r="E191" s="20" t="s">
        <v>73</v>
      </c>
      <c r="F191" s="14" t="s">
        <v>888</v>
      </c>
      <c r="G191" s="14">
        <v>15</v>
      </c>
      <c r="H191" s="31">
        <v>15</v>
      </c>
      <c r="I191" s="19"/>
      <c r="J191" s="19"/>
      <c r="K191" s="19"/>
      <c r="L191" s="14">
        <f t="shared" si="5"/>
        <v>0</v>
      </c>
      <c r="M191" s="27">
        <v>2026</v>
      </c>
      <c r="N191" s="14" t="s">
        <v>889</v>
      </c>
      <c r="O191" s="14" t="s">
        <v>100</v>
      </c>
      <c r="P191" s="14" t="s">
        <v>56</v>
      </c>
      <c r="Q191" s="14" t="s">
        <v>362</v>
      </c>
      <c r="R191" s="14"/>
    </row>
    <row r="192" s="2" customFormat="1" ht="48" spans="1:18">
      <c r="A192" s="27">
        <v>186</v>
      </c>
      <c r="B192" s="14" t="s">
        <v>330</v>
      </c>
      <c r="C192" s="14" t="s">
        <v>890</v>
      </c>
      <c r="D192" s="14" t="s">
        <v>891</v>
      </c>
      <c r="E192" s="20" t="s">
        <v>73</v>
      </c>
      <c r="F192" s="14" t="s">
        <v>892</v>
      </c>
      <c r="G192" s="14">
        <v>10</v>
      </c>
      <c r="H192" s="31">
        <v>10</v>
      </c>
      <c r="I192" s="19"/>
      <c r="J192" s="19"/>
      <c r="K192" s="19"/>
      <c r="L192" s="14">
        <f t="shared" si="5"/>
        <v>0</v>
      </c>
      <c r="M192" s="27">
        <v>2026</v>
      </c>
      <c r="N192" s="14" t="s">
        <v>893</v>
      </c>
      <c r="O192" s="14" t="s">
        <v>335</v>
      </c>
      <c r="P192" s="14" t="s">
        <v>56</v>
      </c>
      <c r="Q192" s="14" t="s">
        <v>894</v>
      </c>
      <c r="R192" s="14"/>
    </row>
    <row r="193" s="2" customFormat="1" ht="72" spans="1:18">
      <c r="A193" s="27">
        <v>187</v>
      </c>
      <c r="B193" s="14" t="s">
        <v>330</v>
      </c>
      <c r="C193" s="14" t="s">
        <v>895</v>
      </c>
      <c r="D193" s="30" t="s">
        <v>896</v>
      </c>
      <c r="E193" s="20" t="s">
        <v>421</v>
      </c>
      <c r="F193" s="14" t="s">
        <v>897</v>
      </c>
      <c r="G193" s="14">
        <v>14</v>
      </c>
      <c r="H193" s="31">
        <v>14</v>
      </c>
      <c r="I193" s="19"/>
      <c r="J193" s="19"/>
      <c r="K193" s="19"/>
      <c r="L193" s="14">
        <f t="shared" si="5"/>
        <v>0</v>
      </c>
      <c r="M193" s="27">
        <v>2026</v>
      </c>
      <c r="N193" s="14" t="s">
        <v>119</v>
      </c>
      <c r="O193" s="14" t="s">
        <v>335</v>
      </c>
      <c r="P193" s="14" t="s">
        <v>56</v>
      </c>
      <c r="Q193" s="14" t="s">
        <v>898</v>
      </c>
      <c r="R193" s="14"/>
    </row>
    <row r="194" s="2" customFormat="1" ht="48" spans="1:18">
      <c r="A194" s="27">
        <v>188</v>
      </c>
      <c r="B194" s="14" t="s">
        <v>330</v>
      </c>
      <c r="C194" s="14" t="s">
        <v>899</v>
      </c>
      <c r="D194" s="30" t="s">
        <v>900</v>
      </c>
      <c r="E194" s="20" t="s">
        <v>73</v>
      </c>
      <c r="F194" s="14" t="s">
        <v>901</v>
      </c>
      <c r="G194" s="14">
        <v>18</v>
      </c>
      <c r="H194" s="31">
        <v>18</v>
      </c>
      <c r="I194" s="19"/>
      <c r="J194" s="19"/>
      <c r="K194" s="19"/>
      <c r="L194" s="14">
        <f t="shared" si="5"/>
        <v>0</v>
      </c>
      <c r="M194" s="27">
        <v>2026</v>
      </c>
      <c r="N194" s="14" t="s">
        <v>874</v>
      </c>
      <c r="O194" s="14" t="s">
        <v>335</v>
      </c>
      <c r="P194" s="14" t="s">
        <v>56</v>
      </c>
      <c r="Q194" s="14" t="s">
        <v>902</v>
      </c>
      <c r="R194" s="14"/>
    </row>
    <row r="195" s="2" customFormat="1" ht="72" spans="1:18">
      <c r="A195" s="27">
        <v>189</v>
      </c>
      <c r="B195" s="32" t="s">
        <v>330</v>
      </c>
      <c r="C195" s="14" t="s">
        <v>903</v>
      </c>
      <c r="D195" s="30" t="s">
        <v>904</v>
      </c>
      <c r="E195" s="20" t="s">
        <v>421</v>
      </c>
      <c r="F195" s="14" t="s">
        <v>905</v>
      </c>
      <c r="G195" s="14">
        <v>20</v>
      </c>
      <c r="H195" s="31">
        <v>20</v>
      </c>
      <c r="I195" s="19"/>
      <c r="J195" s="19"/>
      <c r="K195" s="19"/>
      <c r="L195" s="14">
        <f t="shared" si="5"/>
        <v>0</v>
      </c>
      <c r="M195" s="27">
        <v>2026</v>
      </c>
      <c r="N195" s="14" t="s">
        <v>906</v>
      </c>
      <c r="O195" s="14" t="s">
        <v>335</v>
      </c>
      <c r="P195" s="14" t="s">
        <v>56</v>
      </c>
      <c r="Q195" s="14" t="s">
        <v>894</v>
      </c>
      <c r="R195" s="14"/>
    </row>
    <row r="196" s="2" customFormat="1" ht="48" spans="1:18">
      <c r="A196" s="27">
        <v>190</v>
      </c>
      <c r="B196" s="14" t="s">
        <v>330</v>
      </c>
      <c r="C196" s="14" t="s">
        <v>907</v>
      </c>
      <c r="D196" s="14" t="s">
        <v>908</v>
      </c>
      <c r="E196" s="14" t="s">
        <v>73</v>
      </c>
      <c r="F196" s="14" t="s">
        <v>909</v>
      </c>
      <c r="G196" s="14">
        <v>33</v>
      </c>
      <c r="H196" s="31">
        <v>30</v>
      </c>
      <c r="I196" s="19"/>
      <c r="J196" s="19"/>
      <c r="K196" s="19"/>
      <c r="L196" s="14">
        <f t="shared" si="5"/>
        <v>3</v>
      </c>
      <c r="M196" s="27">
        <v>2026</v>
      </c>
      <c r="N196" s="14" t="s">
        <v>910</v>
      </c>
      <c r="O196" s="14" t="s">
        <v>100</v>
      </c>
      <c r="P196" s="14" t="s">
        <v>56</v>
      </c>
      <c r="Q196" s="14" t="s">
        <v>911</v>
      </c>
      <c r="R196" s="14"/>
    </row>
    <row r="197" s="4" customFormat="1" spans="1:18">
      <c r="A197" s="11" t="s">
        <v>912</v>
      </c>
      <c r="B197" s="11"/>
      <c r="C197" s="11"/>
      <c r="D197" s="11"/>
      <c r="E197" s="27"/>
      <c r="F197" s="27"/>
      <c r="G197" s="11"/>
      <c r="H197" s="11"/>
      <c r="I197" s="11"/>
      <c r="J197" s="11"/>
      <c r="K197" s="11"/>
      <c r="L197" s="11"/>
      <c r="M197" s="11"/>
      <c r="N197" s="27"/>
      <c r="O197" s="27"/>
      <c r="P197" s="27"/>
      <c r="Q197" s="27"/>
      <c r="R197" s="27"/>
    </row>
    <row r="198" s="4" customFormat="1" ht="54" spans="1:18">
      <c r="A198" s="27">
        <v>191</v>
      </c>
      <c r="B198" s="27" t="s">
        <v>379</v>
      </c>
      <c r="C198" s="27"/>
      <c r="D198" s="27" t="s">
        <v>913</v>
      </c>
      <c r="E198" s="27" t="s">
        <v>914</v>
      </c>
      <c r="F198" s="27" t="s">
        <v>915</v>
      </c>
      <c r="G198" s="27">
        <v>900</v>
      </c>
      <c r="H198" s="27">
        <v>900</v>
      </c>
      <c r="I198" s="27"/>
      <c r="J198" s="27"/>
      <c r="K198" s="27"/>
      <c r="L198" s="27">
        <f>G198-H198</f>
        <v>0</v>
      </c>
      <c r="M198" s="27">
        <v>2026</v>
      </c>
      <c r="N198" s="27" t="s">
        <v>915</v>
      </c>
      <c r="O198" s="27" t="s">
        <v>73</v>
      </c>
      <c r="P198" s="27" t="s">
        <v>56</v>
      </c>
      <c r="Q198" s="27" t="s">
        <v>383</v>
      </c>
      <c r="R198" s="27"/>
    </row>
    <row r="199" s="4" customFormat="1" spans="1:18">
      <c r="A199" s="11" t="s">
        <v>916</v>
      </c>
      <c r="B199" s="11"/>
      <c r="C199" s="11"/>
      <c r="D199" s="11"/>
      <c r="E199" s="27"/>
      <c r="F199" s="27"/>
      <c r="G199" s="11"/>
      <c r="H199" s="11"/>
      <c r="I199" s="11"/>
      <c r="J199" s="11"/>
      <c r="K199" s="11"/>
      <c r="L199" s="11"/>
      <c r="M199" s="11"/>
      <c r="N199" s="27"/>
      <c r="O199" s="27"/>
      <c r="P199" s="27"/>
      <c r="Q199" s="27"/>
      <c r="R199" s="27"/>
    </row>
    <row r="200" s="4" customFormat="1" ht="48" spans="1:18">
      <c r="A200" s="27">
        <v>192</v>
      </c>
      <c r="B200" s="14" t="s">
        <v>379</v>
      </c>
      <c r="C200" s="14"/>
      <c r="D200" s="14" t="s">
        <v>917</v>
      </c>
      <c r="E200" s="14" t="s">
        <v>917</v>
      </c>
      <c r="F200" s="14" t="s">
        <v>918</v>
      </c>
      <c r="G200" s="14">
        <v>80</v>
      </c>
      <c r="H200" s="14">
        <v>80</v>
      </c>
      <c r="I200" s="27"/>
      <c r="J200" s="27"/>
      <c r="K200" s="27"/>
      <c r="L200" s="27">
        <f>G200-H200</f>
        <v>0</v>
      </c>
      <c r="M200" s="27">
        <v>2026</v>
      </c>
      <c r="N200" s="14" t="s">
        <v>918</v>
      </c>
      <c r="O200" s="14"/>
      <c r="P200" s="44" t="s">
        <v>56</v>
      </c>
      <c r="Q200" s="14" t="s">
        <v>919</v>
      </c>
      <c r="R200" s="27"/>
    </row>
  </sheetData>
  <autoFilter xmlns:etc="http://www.wps.cn/officeDocument/2017/etCustomData" ref="A4:R200" etc:filterBottomFollowUsedRange="0">
    <extLst/>
  </autoFilter>
  <mergeCells count="20">
    <mergeCell ref="A1:R1"/>
    <mergeCell ref="A2:R2"/>
    <mergeCell ref="H3:L3"/>
    <mergeCell ref="A5:C5"/>
    <mergeCell ref="A80:C80"/>
    <mergeCell ref="A197:C197"/>
    <mergeCell ref="A199:C19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conditionalFormatting sqref="F123">
    <cfRule type="duplicateValues" dxfId="0" priority="6"/>
  </conditionalFormatting>
  <conditionalFormatting sqref="F126">
    <cfRule type="duplicateValues" dxfId="0" priority="3"/>
  </conditionalFormatting>
  <conditionalFormatting sqref="F136">
    <cfRule type="duplicateValues" dxfId="0" priority="4"/>
  </conditionalFormatting>
  <conditionalFormatting sqref="F138">
    <cfRule type="duplicateValues" dxfId="0" priority="1"/>
  </conditionalFormatting>
  <conditionalFormatting sqref="F139">
    <cfRule type="duplicateValues" dxfId="0" priority="2"/>
  </conditionalFormatting>
  <conditionalFormatting sqref="D16:D25">
    <cfRule type="duplicateValues" dxfId="0" priority="9"/>
    <cfRule type="duplicateValues" dxfId="0" priority="10"/>
  </conditionalFormatting>
  <conditionalFormatting sqref="D104:D109">
    <cfRule type="duplicateValues" dxfId="0" priority="7"/>
    <cfRule type="duplicateValues" dxfId="0" priority="8"/>
  </conditionalFormatting>
  <conditionalFormatting sqref="F124 F137">
    <cfRule type="duplicateValues" dxfId="0" priority="5"/>
  </conditionalFormatting>
  <dataValidations count="8">
    <dataValidation type="list" allowBlank="1" showInputMessage="1" showErrorMessage="1" sqref="E22 E123">
      <formula1>INDIRECT(D22)</formula1>
    </dataValidation>
    <dataValidation type="list" allowBlank="1" showInputMessage="1" showErrorMessage="1" sqref="E35 E38 E53 E78 E88 E90 E107 E128 E137 E145 E154 E7:E21 E23:E25 E28:E30 E44:E49 E65:E73 E97:E100 E102:E104 E118:E119 E124:E126 E130:E131 E139:E141 E149:E150 E157:E174 E176:E179 E183:E196">
      <formula1>INDIRECT(SUBSTITUTE(SUBSTITUTE(D7,"）",""),"（","_"))</formula1>
    </dataValidation>
    <dataValidation type="list" allowBlank="1" showInputMessage="1" showErrorMessage="1" sqref="O43 O78 O113 O152 O13:O14 O28:O30 O115:O118 O121:O139">
      <formula1>"土地流转,就业务工,带动生产,帮助产销对接,资产入股,收益分红,其他"</formula1>
    </dataValidation>
    <dataValidation type="list" showInputMessage="1" showErrorMessage="1" sqref="O66 O184 O196 O198 O68:O73 O186:O191">
      <formula1>"土地流转,就业务工,带动生产,帮助产销对接,资产入股,收益分红,其他"</formula1>
    </dataValidation>
    <dataValidation type="list" allowBlank="1" showInputMessage="1" sqref="D125 D28:D30 D127:D133 D135:D139">
      <formula1>"水果种植,中药材种植,食用菌栽培,苎麻种植,油茶种植,茶叶种植,优质水稻种植,花卉苗木,蔬菜种植,稻虾（蟹）共养,水产养殖,畜牧养殖,禽类养殖,设施大棚建设,加工厂房建设,仓储冷链建设,加工设备购置,产业路建设,沟渠建设,塘堰建设,泵站建设,河道整治,产业发展奖补,村组道路建设,安全饮水设施建设,护坡工程"</formula1>
    </dataValidation>
    <dataValidation type="list" allowBlank="1" showInputMessage="1" showErrorMessage="1" sqref="E198">
      <formula1>INDIRECT(XEY1048299)</formula1>
    </dataValidation>
    <dataValidation type="list" allowBlank="1" showInputMessage="1" showErrorMessage="1" sqref="D200:E200">
      <formula1>INDIRECT(XEX1048306)</formula1>
    </dataValidation>
    <dataValidation type="list" allowBlank="1" showInputMessage="1" showErrorMessage="1" sqref="E75:E77">
      <formula1>INDIRECT(#REF!)</formula1>
    </dataValidation>
  </dataValidations>
  <pageMargins left="0.156944444444444" right="0.0784722222222222" top="0.196527777777778" bottom="0.196527777777778" header="0.156944444444444" footer="0.118055555555556"/>
  <pageSetup paperSize="9" scale="7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开水养鲸鱼ᯤ⁵ᴳ</cp:lastModifiedBy>
  <dcterms:created xsi:type="dcterms:W3CDTF">2025-03-13T01:22:00Z</dcterms:created>
  <dcterms:modified xsi:type="dcterms:W3CDTF">2026-03-25T07:24:39Z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3D936B5794BE47CB97DB2FD1145E48F6_13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