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最新" sheetId="4" r:id="rId1"/>
  </sheets>
  <definedNames>
    <definedName name="_xlnm.Print_Titles" localSheetId="0">最新!$4:$4</definedName>
  </definedNames>
  <calcPr calcId="144525"/>
</workbook>
</file>

<file path=xl/sharedStrings.xml><?xml version="1.0" encoding="utf-8"?>
<sst xmlns="http://schemas.openxmlformats.org/spreadsheetml/2006/main" count="478" uniqueCount="438">
  <si>
    <t>阳新县2021年7月1日-9月30日光伏扶贫电站发电补贴资金发放汇总表</t>
  </si>
  <si>
    <t>盖章：</t>
  </si>
  <si>
    <t>序号</t>
  </si>
  <si>
    <t>发电户号</t>
  </si>
  <si>
    <t>项目名称</t>
  </si>
  <si>
    <t>项目地址</t>
  </si>
  <si>
    <t>并网时间</t>
  </si>
  <si>
    <t>发电容量
（千瓦）</t>
  </si>
  <si>
    <t>7-9月发电量
（千瓦时）</t>
  </si>
  <si>
    <t>7-9月上网电量
（千瓦时）</t>
  </si>
  <si>
    <t>县财政预付补贴资金（元)</t>
  </si>
  <si>
    <t>合  计</t>
  </si>
  <si>
    <t>国家补贴
（0.42元/度）</t>
  </si>
  <si>
    <t>省级补贴
（0.1元/度）</t>
  </si>
  <si>
    <t>县级补贴
（0.1元/度）</t>
  </si>
  <si>
    <t>合    计</t>
  </si>
  <si>
    <t>白沙铺村村级电站</t>
  </si>
  <si>
    <t>白沙镇白沙铺村</t>
  </si>
  <si>
    <t>巢门村村级电站</t>
  </si>
  <si>
    <t>白沙镇巢门村</t>
  </si>
  <si>
    <r>
      <rPr>
        <sz val="10"/>
        <color rgb="FF000000"/>
        <rFont val="宋体"/>
        <charset val="0"/>
      </rPr>
      <t>赤马村村级电站</t>
    </r>
    <r>
      <rPr>
        <sz val="10"/>
        <color rgb="FF000000"/>
        <rFont val="SansSerif"/>
        <charset val="0"/>
      </rPr>
      <t>1</t>
    </r>
  </si>
  <si>
    <t>白沙镇赤马村</t>
  </si>
  <si>
    <r>
      <rPr>
        <sz val="10"/>
        <color rgb="FF000000"/>
        <rFont val="宋体"/>
        <charset val="0"/>
      </rPr>
      <t>赤马村村级电站</t>
    </r>
    <r>
      <rPr>
        <sz val="10"/>
        <color rgb="FF000000"/>
        <rFont val="SansSerif"/>
        <charset val="0"/>
      </rPr>
      <t>2</t>
    </r>
  </si>
  <si>
    <t>大林村村级电站</t>
  </si>
  <si>
    <t>白沙镇大林村</t>
  </si>
  <si>
    <t>枫树下村村级电站</t>
  </si>
  <si>
    <t>白沙镇枫树下村</t>
  </si>
  <si>
    <t>高椅村村级电站</t>
  </si>
  <si>
    <t>白沙镇高椅村</t>
  </si>
  <si>
    <t>公和村村级电站</t>
  </si>
  <si>
    <t>白沙镇公和村</t>
  </si>
  <si>
    <t>韩家山村村级电站</t>
  </si>
  <si>
    <t>白沙镇韩家山村</t>
  </si>
  <si>
    <t>坑头村村级电站</t>
  </si>
  <si>
    <t>白沙镇坑头村</t>
  </si>
  <si>
    <t>梁公铺村村级电站</t>
  </si>
  <si>
    <t>白沙镇梁公铺村</t>
  </si>
  <si>
    <t>吕广村村级电站</t>
  </si>
  <si>
    <t>白沙镇吕广村</t>
  </si>
  <si>
    <t>潘祥村村级电站</t>
  </si>
  <si>
    <t>白沙镇潘祥村</t>
  </si>
  <si>
    <t>平原村村级电站</t>
  </si>
  <si>
    <t>白沙镇平原村</t>
  </si>
  <si>
    <t>坪湖林村村级电站</t>
  </si>
  <si>
    <t>白沙镇坪湖林村</t>
  </si>
  <si>
    <t>青山村村级电站</t>
  </si>
  <si>
    <t>白沙镇青山村</t>
  </si>
  <si>
    <t>荣山村村级电站</t>
  </si>
  <si>
    <t>白沙镇荣山村</t>
  </si>
  <si>
    <t>三房村村级电站</t>
  </si>
  <si>
    <t>白沙镇三房村</t>
  </si>
  <si>
    <t>山口村村级电站</t>
  </si>
  <si>
    <t>白沙镇山口村</t>
  </si>
  <si>
    <t>上潘村村级电站</t>
  </si>
  <si>
    <t>白沙镇上潘村</t>
  </si>
  <si>
    <t>石和村村级电站</t>
  </si>
  <si>
    <t>白沙镇石和村</t>
  </si>
  <si>
    <t>石茂村村级电站</t>
  </si>
  <si>
    <t>白沙镇石茂村</t>
  </si>
  <si>
    <t>石清村村级电站</t>
  </si>
  <si>
    <t>白沙镇石清村</t>
  </si>
  <si>
    <t>舒畈村村级电站</t>
  </si>
  <si>
    <t>白沙镇舒畈村</t>
  </si>
  <si>
    <r>
      <rPr>
        <sz val="10"/>
        <color rgb="FF000000"/>
        <rFont val="宋体"/>
        <charset val="0"/>
      </rPr>
      <t>同斗村村级电站</t>
    </r>
    <r>
      <rPr>
        <sz val="10"/>
        <color rgb="FF000000"/>
        <rFont val="SansSerif"/>
        <charset val="0"/>
      </rPr>
      <t>2</t>
    </r>
  </si>
  <si>
    <t>白沙镇同斗村</t>
  </si>
  <si>
    <r>
      <rPr>
        <sz val="10"/>
        <color rgb="FF000000"/>
        <rFont val="宋体"/>
        <charset val="0"/>
      </rPr>
      <t>同斗村村级电站</t>
    </r>
    <r>
      <rPr>
        <sz val="10"/>
        <color rgb="FF000000"/>
        <rFont val="SansSerif"/>
        <charset val="0"/>
      </rPr>
      <t>3</t>
    </r>
  </si>
  <si>
    <t>同斗村村级电站1</t>
  </si>
  <si>
    <r>
      <rPr>
        <sz val="10"/>
        <color rgb="FF000000"/>
        <rFont val="宋体"/>
        <charset val="0"/>
      </rPr>
      <t>土库村村级电站</t>
    </r>
    <r>
      <rPr>
        <sz val="10"/>
        <color rgb="FF000000"/>
        <rFont val="SansSerif"/>
        <charset val="0"/>
      </rPr>
      <t>1</t>
    </r>
  </si>
  <si>
    <t>白沙镇土库村</t>
  </si>
  <si>
    <r>
      <rPr>
        <sz val="10"/>
        <color rgb="FF000000"/>
        <rFont val="宋体"/>
        <charset val="0"/>
      </rPr>
      <t>汪武颈村村级电站</t>
    </r>
    <r>
      <rPr>
        <sz val="10"/>
        <color rgb="FF000000"/>
        <rFont val="SansSerif"/>
        <charset val="0"/>
      </rPr>
      <t>2</t>
    </r>
  </si>
  <si>
    <t>白沙镇汪武颈村</t>
  </si>
  <si>
    <r>
      <rPr>
        <sz val="10"/>
        <color rgb="FF000000"/>
        <rFont val="宋体"/>
        <charset val="0"/>
      </rPr>
      <t>汪武颈村村级电站</t>
    </r>
    <r>
      <rPr>
        <sz val="10"/>
        <color rgb="FF000000"/>
        <rFont val="SansSerif"/>
        <charset val="0"/>
      </rPr>
      <t>1</t>
    </r>
  </si>
  <si>
    <t>吴东城村村级电站</t>
  </si>
  <si>
    <t>白沙镇吴东城村</t>
  </si>
  <si>
    <t>五珠村村级电站</t>
  </si>
  <si>
    <t>白沙镇五珠村</t>
  </si>
  <si>
    <t>下畈村村级电站</t>
  </si>
  <si>
    <t>白沙镇下畈村</t>
  </si>
  <si>
    <t>项家山村村级电站</t>
  </si>
  <si>
    <t>白沙镇项家山村</t>
  </si>
  <si>
    <t>新星村村级电站</t>
  </si>
  <si>
    <t>白沙镇新星村</t>
  </si>
  <si>
    <t>土库村村级电站2/星街村村级电站</t>
  </si>
  <si>
    <t>白沙镇星街村</t>
  </si>
  <si>
    <t>月星村村级电站</t>
  </si>
  <si>
    <t>白沙镇月星村</t>
  </si>
  <si>
    <t>长圳村村级电站2</t>
  </si>
  <si>
    <t>枫林镇大德村</t>
  </si>
  <si>
    <t>20180716</t>
  </si>
  <si>
    <t>枫林村村级电站</t>
  </si>
  <si>
    <t>枫林镇枫林村</t>
  </si>
  <si>
    <t>湖田村村级电站</t>
  </si>
  <si>
    <t>枫林镇湖田村</t>
  </si>
  <si>
    <t>花塘村村级电站</t>
  </si>
  <si>
    <t>枫林镇花塘村</t>
  </si>
  <si>
    <t>刘冲村村级电站</t>
  </si>
  <si>
    <t>枫林镇刘冲村</t>
  </si>
  <si>
    <t>南城村村级电站</t>
  </si>
  <si>
    <t>枫林镇南城村</t>
  </si>
  <si>
    <r>
      <rPr>
        <sz val="10"/>
        <color rgb="FF000000"/>
        <rFont val="宋体"/>
        <charset val="0"/>
      </rPr>
      <t>石塘村村级电站</t>
    </r>
    <r>
      <rPr>
        <sz val="10"/>
        <color rgb="FF000000"/>
        <rFont val="SansSerif"/>
        <charset val="0"/>
      </rPr>
      <t>1/2</t>
    </r>
  </si>
  <si>
    <t>枫林镇石塘村</t>
  </si>
  <si>
    <t>20180620</t>
  </si>
  <si>
    <t>宋新村村级电站</t>
  </si>
  <si>
    <t>枫林镇宋新村</t>
  </si>
  <si>
    <t>汪源村村级电站</t>
  </si>
  <si>
    <t>枫林镇汪源村</t>
  </si>
  <si>
    <r>
      <rPr>
        <sz val="10"/>
        <color rgb="FF000000"/>
        <rFont val="宋体"/>
        <charset val="0"/>
      </rPr>
      <t>汪源村村级电站</t>
    </r>
    <r>
      <rPr>
        <sz val="10"/>
        <color rgb="FF000000"/>
        <rFont val="SansSerif"/>
        <charset val="0"/>
      </rPr>
      <t>2</t>
    </r>
  </si>
  <si>
    <t>五合村村级电站</t>
  </si>
  <si>
    <t>枫林镇五合村</t>
  </si>
  <si>
    <t>下庄村村级电站</t>
  </si>
  <si>
    <t>枫林镇下庄村</t>
  </si>
  <si>
    <t>杨柳村村级电站</t>
  </si>
  <si>
    <t>枫林镇杨柳村</t>
  </si>
  <si>
    <t>杨桥村村级电站</t>
  </si>
  <si>
    <t>枫林镇杨桥村</t>
  </si>
  <si>
    <t>20180710</t>
  </si>
  <si>
    <t>杨山村村级电站</t>
  </si>
  <si>
    <t>枫林镇杨山村</t>
  </si>
  <si>
    <t>樟桥村村级电站</t>
  </si>
  <si>
    <t>枫林镇樟桥村</t>
  </si>
  <si>
    <r>
      <rPr>
        <sz val="10"/>
        <color rgb="FF000000"/>
        <rFont val="宋体"/>
        <charset val="0"/>
      </rPr>
      <t>长圳村村级电站</t>
    </r>
    <r>
      <rPr>
        <sz val="10"/>
        <color rgb="FF000000"/>
        <rFont val="SansSerif"/>
        <charset val="0"/>
      </rPr>
      <t>1</t>
    </r>
  </si>
  <si>
    <t>枫林镇长圳村</t>
  </si>
  <si>
    <t>阿冯村村级电站</t>
  </si>
  <si>
    <t>浮屠镇阿冯村</t>
  </si>
  <si>
    <t>朝六村村级电站</t>
  </si>
  <si>
    <t>浮屠镇朝六村</t>
  </si>
  <si>
    <t>华道村村级电站</t>
  </si>
  <si>
    <t>浮屠镇华道村</t>
  </si>
  <si>
    <t>龙井郭村村级电站</t>
  </si>
  <si>
    <t>浮屠镇龙井郭村</t>
  </si>
  <si>
    <t>芦湖村村级电站</t>
  </si>
  <si>
    <t>浮屠镇芦湖村</t>
  </si>
  <si>
    <t>彭家墩村村级电站</t>
  </si>
  <si>
    <t>浮屠镇彭家墩村</t>
  </si>
  <si>
    <t>山下村村级电站</t>
  </si>
  <si>
    <t>浮屠镇山下村</t>
  </si>
  <si>
    <t>山下村联村电站1</t>
  </si>
  <si>
    <t>20180630</t>
  </si>
  <si>
    <t>山下村联村电站3</t>
  </si>
  <si>
    <t>山下村联村电站2</t>
  </si>
  <si>
    <t>山下村联村电站4</t>
  </si>
  <si>
    <t>烧厂村村级电站</t>
  </si>
  <si>
    <t>浮屠镇烧厂村</t>
  </si>
  <si>
    <t>太泉村村级电站</t>
  </si>
  <si>
    <t>浮屠镇太泉村</t>
  </si>
  <si>
    <t>太屋村村级电站</t>
  </si>
  <si>
    <t>浮屠镇太屋村</t>
  </si>
  <si>
    <t>汪佐村村级电站</t>
  </si>
  <si>
    <t>浮屠镇汪佐村</t>
  </si>
  <si>
    <t>吴智村村级电站</t>
  </si>
  <si>
    <t>浮屠镇吴智村</t>
  </si>
  <si>
    <t>下李村村级电站</t>
  </si>
  <si>
    <t>浮屠镇下李村</t>
  </si>
  <si>
    <r>
      <rPr>
        <sz val="10"/>
        <color rgb="FF000000"/>
        <rFont val="宋体"/>
        <charset val="0"/>
      </rPr>
      <t>下汪村村级电站</t>
    </r>
    <r>
      <rPr>
        <sz val="10"/>
        <color rgb="FF000000"/>
        <rFont val="SansSerif"/>
        <charset val="0"/>
      </rPr>
      <t>2</t>
    </r>
  </si>
  <si>
    <t>浮屠镇下汪村</t>
  </si>
  <si>
    <t>下汪村村级电站1</t>
  </si>
  <si>
    <t>献甲村村级电站</t>
  </si>
  <si>
    <t>浮屠镇献甲村</t>
  </si>
  <si>
    <t>张畈村村级电站</t>
  </si>
  <si>
    <t>浮屠镇张畈村</t>
  </si>
  <si>
    <t>长港村村级电站</t>
  </si>
  <si>
    <t>浮屠镇长港村</t>
  </si>
  <si>
    <t>罗于坵村村级电站</t>
  </si>
  <si>
    <t>海口湖罗于丘村</t>
  </si>
  <si>
    <t>20180622</t>
  </si>
  <si>
    <t>七约村村级电站</t>
  </si>
  <si>
    <t>海口湖七约村</t>
  </si>
  <si>
    <t>三洲村村级电站</t>
  </si>
  <si>
    <t>海口湖三洲村</t>
  </si>
  <si>
    <t>营盘村村级电站</t>
  </si>
  <si>
    <t>海口湖营盘村</t>
  </si>
  <si>
    <r>
      <rPr>
        <sz val="10"/>
        <color rgb="FF000000"/>
        <rFont val="宋体"/>
        <charset val="0"/>
      </rPr>
      <t>泵站村村级电站</t>
    </r>
    <r>
      <rPr>
        <sz val="10"/>
        <color rgb="FF000000"/>
        <rFont val="SansSerif"/>
        <charset val="0"/>
      </rPr>
      <t>1</t>
    </r>
  </si>
  <si>
    <t>黄颡口镇泵站村</t>
  </si>
  <si>
    <t>泵站村村级电站2</t>
  </si>
  <si>
    <t>20180703</t>
  </si>
  <si>
    <t>菖湖村村级电站</t>
  </si>
  <si>
    <t>黄颡口镇菖湖村</t>
  </si>
  <si>
    <t>程法村村级电站1</t>
  </si>
  <si>
    <t>黄颡口镇程法村</t>
  </si>
  <si>
    <t>20180208</t>
  </si>
  <si>
    <t>程法村村级电站2</t>
  </si>
  <si>
    <t>20180224</t>
  </si>
  <si>
    <t>凤凰村村级电站</t>
  </si>
  <si>
    <t>黄颡口镇凤凰村</t>
  </si>
  <si>
    <t>海口村村级电站</t>
  </si>
  <si>
    <t>黄颡口镇海口村</t>
  </si>
  <si>
    <t>20180713</t>
  </si>
  <si>
    <t>沙港村村级电站</t>
  </si>
  <si>
    <t>黄颡口镇沙港村</t>
  </si>
  <si>
    <t>上严村村级电站</t>
  </si>
  <si>
    <t>黄颡口镇上严村</t>
  </si>
  <si>
    <t>20180725</t>
  </si>
  <si>
    <t>水运村村级电站2</t>
  </si>
  <si>
    <t>黄颡口镇水运村</t>
  </si>
  <si>
    <t>水运村村级电站1</t>
  </si>
  <si>
    <t>20171214</t>
  </si>
  <si>
    <t>6831371803/6831391182</t>
  </si>
  <si>
    <t>太平村村级电站</t>
  </si>
  <si>
    <t>黄颡口镇太平村</t>
  </si>
  <si>
    <t>周堡村村级电站</t>
  </si>
  <si>
    <t>黄颡口镇周堡村</t>
  </si>
  <si>
    <t>东山村村级电站</t>
  </si>
  <si>
    <t>经济开发区东山村</t>
  </si>
  <si>
    <t>官桥村村级电站</t>
  </si>
  <si>
    <t>经济开发区官桥村</t>
  </si>
  <si>
    <t>滑石村村级电站</t>
  </si>
  <si>
    <t>经济开发区滑石村</t>
  </si>
  <si>
    <t>泉池村村级电站</t>
  </si>
  <si>
    <t>经济开发区泉池村</t>
  </si>
  <si>
    <t>太垴村村级电站</t>
  </si>
  <si>
    <t>经济开发区太垴村</t>
  </si>
  <si>
    <t>塘堍村村级电站</t>
  </si>
  <si>
    <t>经济开发区塘堍村</t>
  </si>
  <si>
    <t>银山村村级电站</t>
  </si>
  <si>
    <t>经济开发区银山村</t>
  </si>
  <si>
    <t>用录村村级电站</t>
  </si>
  <si>
    <t>经济开发区用录村</t>
  </si>
  <si>
    <t>周通村村级电站</t>
  </si>
  <si>
    <t>经济开发区周通村</t>
  </si>
  <si>
    <t>白岭村村级电站</t>
  </si>
  <si>
    <t>龙港镇白岭村</t>
  </si>
  <si>
    <t>车桥村村级电站</t>
  </si>
  <si>
    <t>龙港镇车桥村</t>
  </si>
  <si>
    <t>大力村村级电站</t>
  </si>
  <si>
    <t>龙港镇大力村</t>
  </si>
  <si>
    <t>大桥村村级电站</t>
  </si>
  <si>
    <t>龙港镇大桥村</t>
  </si>
  <si>
    <t>飞跃村村级电站</t>
  </si>
  <si>
    <t>龙港镇飞跃村</t>
  </si>
  <si>
    <t>高黄村村级电站</t>
  </si>
  <si>
    <t>龙港镇高黄村</t>
  </si>
  <si>
    <t>郭家垅村村级电站</t>
  </si>
  <si>
    <t>龙港镇郭家垅村</t>
  </si>
  <si>
    <t>河东村村级电站</t>
  </si>
  <si>
    <t>龙港镇河东村</t>
  </si>
  <si>
    <t>孔志村村级电站</t>
  </si>
  <si>
    <t>龙港镇孔志村</t>
  </si>
  <si>
    <t>林上村联村电站</t>
  </si>
  <si>
    <t>龙港镇林上村</t>
  </si>
  <si>
    <t>林上村村级电站</t>
  </si>
  <si>
    <t>龙港村村级电站</t>
  </si>
  <si>
    <t>龙港镇龙港村</t>
  </si>
  <si>
    <t>马岭村村级电站</t>
  </si>
  <si>
    <t>龙港镇马岭村</t>
  </si>
  <si>
    <t>门楼村村级电站</t>
  </si>
  <si>
    <t>龙港镇门楼村</t>
  </si>
  <si>
    <t>南山村村级电站</t>
  </si>
  <si>
    <t>龙港镇南山村</t>
  </si>
  <si>
    <t>上曾村村级电站</t>
  </si>
  <si>
    <t>龙港镇上曾村</t>
  </si>
  <si>
    <t>石角村村级电站</t>
  </si>
  <si>
    <t>龙港镇石角村</t>
  </si>
  <si>
    <t>石下村村级电站</t>
  </si>
  <si>
    <t>龙港镇石下村</t>
  </si>
  <si>
    <t>6858333358/6858338962</t>
  </si>
  <si>
    <t>殊溪村村级电站</t>
  </si>
  <si>
    <t>龙港镇殊溪村</t>
  </si>
  <si>
    <t>梧塘村村级电站</t>
  </si>
  <si>
    <t>龙港镇梧塘村</t>
  </si>
  <si>
    <t>月台村村级电站</t>
  </si>
  <si>
    <t>龙港镇月台村</t>
  </si>
  <si>
    <t>仓下村村级电站</t>
  </si>
  <si>
    <t>木港镇仓下村</t>
  </si>
  <si>
    <t>吉山村村级电站</t>
  </si>
  <si>
    <t>木港镇吉山村</t>
  </si>
  <si>
    <t>泉波村村级电站</t>
  </si>
  <si>
    <t>木港镇泉波村</t>
  </si>
  <si>
    <t>子山村村级电站</t>
  </si>
  <si>
    <t>木港镇子山村</t>
  </si>
  <si>
    <t>官科村村级电站</t>
  </si>
  <si>
    <t>排市镇官科村</t>
  </si>
  <si>
    <t>龙口村村级电站</t>
  </si>
  <si>
    <t>排市镇龙口村</t>
  </si>
  <si>
    <t>洛元村村级电站</t>
  </si>
  <si>
    <t>排市镇洛元村</t>
  </si>
  <si>
    <t>6861315811/6861315824/6861315837</t>
  </si>
  <si>
    <t>排市村联村电站</t>
  </si>
  <si>
    <t>排市镇排市村</t>
  </si>
  <si>
    <t>泉山村村级电站</t>
  </si>
  <si>
    <t>排市镇泉山村</t>
  </si>
  <si>
    <t>下容村村级电站</t>
  </si>
  <si>
    <t>排市镇下容村</t>
  </si>
  <si>
    <t>高桥村村级电站</t>
  </si>
  <si>
    <t>三溪镇高桥村</t>
  </si>
  <si>
    <r>
      <rPr>
        <sz val="10"/>
        <color rgb="FF000000"/>
        <rFont val="宋体"/>
        <charset val="0"/>
      </rPr>
      <t>冠塘村村级电站</t>
    </r>
    <r>
      <rPr>
        <sz val="10"/>
        <color rgb="FF000000"/>
        <rFont val="SansSerif"/>
        <charset val="0"/>
      </rPr>
      <t>1</t>
    </r>
  </si>
  <si>
    <t>三溪镇冠塘村</t>
  </si>
  <si>
    <t>冠塘村村级电站2</t>
  </si>
  <si>
    <t>姜福村村级电站</t>
  </si>
  <si>
    <t>三溪镇姜福村</t>
  </si>
  <si>
    <t>军林村村级电站</t>
  </si>
  <si>
    <t>三溪镇军林村</t>
  </si>
  <si>
    <r>
      <rPr>
        <sz val="10"/>
        <color rgb="FF000000"/>
        <rFont val="宋体"/>
        <charset val="0"/>
      </rPr>
      <t>龙泉村村级电站</t>
    </r>
    <r>
      <rPr>
        <sz val="10"/>
        <color rgb="FF000000"/>
        <rFont val="SansSerif"/>
        <charset val="0"/>
      </rPr>
      <t>1</t>
    </r>
  </si>
  <si>
    <t>三溪镇龙泉村</t>
  </si>
  <si>
    <r>
      <rPr>
        <sz val="10"/>
        <color rgb="FF000000"/>
        <rFont val="宋体"/>
        <charset val="0"/>
      </rPr>
      <t>龙泉村村级电站</t>
    </r>
    <r>
      <rPr>
        <sz val="10"/>
        <color rgb="FF000000"/>
        <rFont val="SansSerif"/>
        <charset val="0"/>
      </rPr>
      <t>2</t>
    </r>
  </si>
  <si>
    <t>龙泉村村级电站3</t>
  </si>
  <si>
    <t>20180731</t>
  </si>
  <si>
    <t>上余村村级电站</t>
  </si>
  <si>
    <t>三溪镇上余村</t>
  </si>
  <si>
    <t>石牛村村级电站</t>
  </si>
  <si>
    <t>三溪镇石牛村</t>
  </si>
  <si>
    <t>田西村联村电站1</t>
  </si>
  <si>
    <t>三溪镇田西村</t>
  </si>
  <si>
    <t>田西村联村电站2</t>
  </si>
  <si>
    <r>
      <rPr>
        <sz val="10"/>
        <color rgb="FF000000"/>
        <rFont val="宋体"/>
        <charset val="0"/>
      </rPr>
      <t>丫吉村联村电站</t>
    </r>
    <r>
      <rPr>
        <sz val="10"/>
        <color rgb="FF000000"/>
        <rFont val="SansSerif"/>
        <charset val="0"/>
      </rPr>
      <t>1</t>
    </r>
  </si>
  <si>
    <t>三溪镇丫吉村</t>
  </si>
  <si>
    <t>丫吉村联村电站2</t>
  </si>
  <si>
    <t>6848552204/6864174677</t>
  </si>
  <si>
    <t>碧庄村村级电站</t>
  </si>
  <si>
    <t>陶港镇碧庄村</t>
  </si>
  <si>
    <t>20171227/20181023</t>
  </si>
  <si>
    <t>程法村村级电站</t>
  </si>
  <si>
    <t>陶港镇程法村</t>
  </si>
  <si>
    <t>20180627</t>
  </si>
  <si>
    <t>江荣村村级电站</t>
  </si>
  <si>
    <t>陶港镇江荣村</t>
  </si>
  <si>
    <t>李才村村级电站</t>
  </si>
  <si>
    <t>陶港镇李才村</t>
  </si>
  <si>
    <t>青龙村村级电站</t>
  </si>
  <si>
    <t>陶港镇青龙村</t>
  </si>
  <si>
    <t>6847978700/6848555131</t>
  </si>
  <si>
    <t>赛桥村村级电站</t>
  </si>
  <si>
    <t>陶港镇赛桥村</t>
  </si>
  <si>
    <t>20171219/20171227</t>
  </si>
  <si>
    <t>上徐村村级电站</t>
  </si>
  <si>
    <t>陶港镇上徐村</t>
  </si>
  <si>
    <t>陶港村村级电站</t>
  </si>
  <si>
    <t>陶港镇陶港村</t>
  </si>
  <si>
    <t>王桥村村级电站</t>
  </si>
  <si>
    <t>陶港镇王桥村</t>
  </si>
  <si>
    <t>20180409</t>
  </si>
  <si>
    <t>朱应村村级电站</t>
  </si>
  <si>
    <t>陶港镇朱应村</t>
  </si>
  <si>
    <t>车前村村级电站</t>
  </si>
  <si>
    <t>王英镇车前村</t>
  </si>
  <si>
    <t>20180522</t>
  </si>
  <si>
    <t>大湖村村级电站</t>
  </si>
  <si>
    <t>王英镇大湖村</t>
  </si>
  <si>
    <t>20180606</t>
  </si>
  <si>
    <t>大田村村级电站</t>
  </si>
  <si>
    <t>王英镇大田村</t>
  </si>
  <si>
    <t>20180327</t>
  </si>
  <si>
    <t>王英镇东山村</t>
  </si>
  <si>
    <t>法隆村村级电站</t>
  </si>
  <si>
    <t>王英镇法隆村</t>
  </si>
  <si>
    <t>20180517</t>
  </si>
  <si>
    <t>附坝村村级电站</t>
  </si>
  <si>
    <t>王英镇附坝村</t>
  </si>
  <si>
    <t>高山村村级电站</t>
  </si>
  <si>
    <t>王英镇高山村</t>
  </si>
  <si>
    <t>谷保村村级电站</t>
  </si>
  <si>
    <t>王英镇谷保村</t>
  </si>
  <si>
    <t>谷才村村级电站</t>
  </si>
  <si>
    <t>王英镇谷才村</t>
  </si>
  <si>
    <t>横溪村村级电站</t>
  </si>
  <si>
    <t>王英镇横溪村</t>
  </si>
  <si>
    <t>鲁山村村级电站</t>
  </si>
  <si>
    <t>王英镇鲁山村</t>
  </si>
  <si>
    <t>毛坪村村级电站</t>
  </si>
  <si>
    <t>王英镇毛坪村</t>
  </si>
  <si>
    <t>20180718</t>
  </si>
  <si>
    <t>南宋村村级电站</t>
  </si>
  <si>
    <t>王英镇南宋村</t>
  </si>
  <si>
    <t>倪家村村级电站</t>
  </si>
  <si>
    <t>王英镇倪家村</t>
  </si>
  <si>
    <t>彭堍村村级电站</t>
  </si>
  <si>
    <t>王英镇彭堍村</t>
  </si>
  <si>
    <t>20180419</t>
  </si>
  <si>
    <t>6857429751/6855945871</t>
  </si>
  <si>
    <t>泉丰村村级电站</t>
  </si>
  <si>
    <t>王英镇泉丰村</t>
  </si>
  <si>
    <t>杉木村村级电站</t>
  </si>
  <si>
    <t>王英镇杉木村</t>
  </si>
  <si>
    <t>20180602</t>
  </si>
  <si>
    <t>隧洞村村级电站</t>
  </si>
  <si>
    <t>王英镇隧洞村</t>
  </si>
  <si>
    <r>
      <rPr>
        <sz val="10"/>
        <color rgb="FF000000"/>
        <rFont val="宋体"/>
        <charset val="0"/>
      </rPr>
      <t>添胜村村级电站</t>
    </r>
    <r>
      <rPr>
        <sz val="10"/>
        <color rgb="FF000000"/>
        <rFont val="SansSerif"/>
        <charset val="0"/>
      </rPr>
      <t>1/2</t>
    </r>
  </si>
  <si>
    <t>王英镇添胜村</t>
  </si>
  <si>
    <t>团林村村级电站</t>
  </si>
  <si>
    <t>王英镇团林村</t>
  </si>
  <si>
    <t>王文村村级电站</t>
  </si>
  <si>
    <t>王英镇王文村</t>
  </si>
  <si>
    <t>20180719</t>
  </si>
  <si>
    <t>王英村村级电站</t>
  </si>
  <si>
    <t>王英镇王英村</t>
  </si>
  <si>
    <r>
      <rPr>
        <sz val="10"/>
        <color rgb="FF000000"/>
        <rFont val="宋体"/>
        <charset val="0"/>
      </rPr>
      <t>新街村联村电站</t>
    </r>
    <r>
      <rPr>
        <sz val="10"/>
        <color rgb="FF000000"/>
        <rFont val="SansSerif"/>
        <charset val="0"/>
      </rPr>
      <t>2</t>
    </r>
  </si>
  <si>
    <t>王英镇新街村</t>
  </si>
  <si>
    <r>
      <rPr>
        <sz val="10"/>
        <color rgb="FF000000"/>
        <rFont val="宋体"/>
        <charset val="0"/>
      </rPr>
      <t>新街村联村电站</t>
    </r>
    <r>
      <rPr>
        <sz val="10"/>
        <color rgb="FF000000"/>
        <rFont val="SansSerif"/>
        <charset val="0"/>
      </rPr>
      <t>1</t>
    </r>
  </si>
  <si>
    <t>6823069532/6822997304</t>
  </si>
  <si>
    <t>新屋村村级电站</t>
  </si>
  <si>
    <t>王英镇新屋村</t>
  </si>
  <si>
    <t>杨林村村级电站</t>
  </si>
  <si>
    <t>王英镇杨林村</t>
  </si>
  <si>
    <t>钟泉村村级电站</t>
  </si>
  <si>
    <t>王英镇钟泉村</t>
  </si>
  <si>
    <r>
      <rPr>
        <sz val="10"/>
        <color rgb="FF000000"/>
        <rFont val="SansSerif"/>
        <charset val="0"/>
      </rPr>
      <t>6854368482</t>
    </r>
    <r>
      <rPr>
        <sz val="10"/>
        <color rgb="FF000000"/>
        <rFont val="宋体"/>
        <charset val="0"/>
      </rPr>
      <t>/</t>
    </r>
    <r>
      <rPr>
        <sz val="10"/>
        <color rgb="FF000000"/>
        <rFont val="SansSerif"/>
        <charset val="0"/>
      </rPr>
      <t>6854465444</t>
    </r>
  </si>
  <si>
    <t>金盆村村级电站</t>
  </si>
  <si>
    <t>韦源口镇金盆村</t>
  </si>
  <si>
    <t>茅村村村级电站</t>
  </si>
  <si>
    <t>韦源口镇茅村村</t>
  </si>
  <si>
    <t>宝塔村村级电站</t>
  </si>
  <si>
    <t>兴国镇宝塔村</t>
  </si>
  <si>
    <t>七里岗村村级电站</t>
  </si>
  <si>
    <t>兴国镇七里岗村</t>
  </si>
  <si>
    <t>坳上村村级电站</t>
  </si>
  <si>
    <t>洋港镇坳上村</t>
  </si>
  <si>
    <t>崩山村村级电站</t>
  </si>
  <si>
    <t>洋港镇崩山村</t>
  </si>
  <si>
    <t>潮坑村村级电站</t>
  </si>
  <si>
    <t>洋港镇潮坑村</t>
  </si>
  <si>
    <t>车梁村村级电站</t>
  </si>
  <si>
    <t>洋港镇车梁村</t>
  </si>
  <si>
    <t>洞下村村级电站</t>
  </si>
  <si>
    <t>洋港镇洞下村</t>
  </si>
  <si>
    <t>20180709</t>
  </si>
  <si>
    <t>胡桥村村级电站</t>
  </si>
  <si>
    <t>洋港镇胡桥村</t>
  </si>
  <si>
    <t>黄坪村村级电站</t>
  </si>
  <si>
    <t>洋港镇黄坪村</t>
  </si>
  <si>
    <t>上畈村村级电站</t>
  </si>
  <si>
    <t>洋港镇上畈村</t>
  </si>
  <si>
    <t>湾塘村村级电站</t>
  </si>
  <si>
    <t>洋港镇湾塘村</t>
  </si>
  <si>
    <t>下畈村联村电站</t>
  </si>
  <si>
    <t>洋港镇下畈村</t>
  </si>
  <si>
    <t>小港村村级电站</t>
  </si>
  <si>
    <t>洋港镇小港村</t>
  </si>
  <si>
    <t>新城村村级电站</t>
  </si>
  <si>
    <t>洋港镇新城村</t>
  </si>
  <si>
    <r>
      <rPr>
        <sz val="10"/>
        <color rgb="FF000000"/>
        <rFont val="宋体"/>
        <charset val="0"/>
      </rPr>
      <t>中罗村村级电站</t>
    </r>
    <r>
      <rPr>
        <sz val="10"/>
        <color rgb="FF000000"/>
        <rFont val="SansSerif"/>
        <charset val="0"/>
      </rPr>
      <t>1</t>
    </r>
  </si>
  <si>
    <t>洋港镇中罗村</t>
  </si>
  <si>
    <r>
      <rPr>
        <sz val="10"/>
        <color rgb="FF000000"/>
        <rFont val="宋体"/>
        <charset val="0"/>
      </rPr>
      <t>中罗村村级电站</t>
    </r>
    <r>
      <rPr>
        <sz val="10"/>
        <color rgb="FF000000"/>
        <rFont val="SansSerif"/>
        <charset val="0"/>
      </rPr>
      <t>2</t>
    </r>
  </si>
  <si>
    <t>6836938832/6836932209</t>
  </si>
  <si>
    <t>四松村村级电站1/2</t>
  </si>
  <si>
    <t>太子镇四松村</t>
  </si>
  <si>
    <t>济桥村村级电站</t>
  </si>
  <si>
    <t>太子镇济桥村</t>
  </si>
  <si>
    <t>径源村村级电站</t>
  </si>
  <si>
    <t>太子镇径源村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</si>
</sst>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37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color indexed="8"/>
      <name val="黑体"/>
      <charset val="134"/>
    </font>
    <font>
      <sz val="20"/>
      <color indexed="8"/>
      <name val="黑体"/>
      <charset val="134"/>
    </font>
    <font>
      <sz val="20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9"/>
      <name val="Arial"/>
      <charset val="0"/>
    </font>
    <font>
      <sz val="10"/>
      <name val="宋体"/>
      <charset val="0"/>
    </font>
    <font>
      <sz val="10"/>
      <name val="宋体"/>
      <charset val="134"/>
      <scheme val="minor"/>
    </font>
    <font>
      <sz val="9"/>
      <color indexed="8"/>
      <name val="Arial"/>
      <charset val="0"/>
    </font>
    <font>
      <sz val="10"/>
      <color rgb="FF000000"/>
      <name val="宋体"/>
      <charset val="0"/>
    </font>
    <font>
      <sz val="10"/>
      <color theme="1"/>
      <name val="宋体"/>
      <charset val="134"/>
      <scheme val="minor"/>
    </font>
    <font>
      <sz val="10"/>
      <color indexed="8"/>
      <name val="SansSerif"/>
      <charset val="0"/>
    </font>
    <font>
      <sz val="10"/>
      <color indexed="8"/>
      <name val="仿宋_GB2312"/>
      <charset val="134"/>
    </font>
    <font>
      <sz val="10"/>
      <color rgb="FF000000"/>
      <name val="SansSerif"/>
      <charset val="0"/>
    </font>
    <font>
      <sz val="9"/>
      <color rgb="FF000000"/>
      <name val="宋体"/>
      <charset val="0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5" fillId="16" borderId="4" applyNumberFormat="0" applyAlignment="0" applyProtection="0">
      <alignment vertical="center"/>
    </xf>
    <xf numFmtId="0" fontId="26" fillId="16" borderId="2" applyNumberFormat="0" applyAlignment="0" applyProtection="0">
      <alignment vertical="center"/>
    </xf>
    <xf numFmtId="0" fontId="35" fillId="25" borderId="9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Alignment="1" applyProtection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210"/>
  <sheetViews>
    <sheetView tabSelected="1" workbookViewId="0">
      <selection activeCell="L4" sqref="L4"/>
    </sheetView>
  </sheetViews>
  <sheetFormatPr defaultColWidth="9" defaultRowHeight="13.5"/>
  <cols>
    <col min="1" max="1" width="4.875" style="1" customWidth="1"/>
    <col min="2" max="2" width="21.125" style="2" customWidth="1"/>
    <col min="3" max="3" width="17.875" style="3" customWidth="1"/>
    <col min="4" max="4" width="15" style="3" customWidth="1"/>
    <col min="5" max="5" width="9" style="1"/>
    <col min="6" max="6" width="9.375" style="3"/>
    <col min="7" max="8" width="10.375" style="3"/>
    <col min="9" max="9" width="11.25" style="4" customWidth="1"/>
    <col min="10" max="12" width="12.75" style="4" customWidth="1"/>
    <col min="13" max="16378" width="9" style="1"/>
  </cols>
  <sheetData>
    <row r="1" s="1" customFormat="1" ht="25.5" spans="1:12">
      <c r="A1" s="5" t="s">
        <v>0</v>
      </c>
      <c r="B1" s="6"/>
      <c r="C1" s="6"/>
      <c r="D1" s="6"/>
      <c r="E1" s="6"/>
      <c r="F1" s="5"/>
      <c r="G1" s="5"/>
      <c r="H1" s="5"/>
      <c r="I1" s="28"/>
      <c r="J1" s="28"/>
      <c r="K1" s="28"/>
      <c r="L1" s="28"/>
    </row>
    <row r="2" s="1" customFormat="1" ht="32" customHeight="1" spans="1:12">
      <c r="A2" s="7" t="s">
        <v>1</v>
      </c>
      <c r="B2" s="8"/>
      <c r="C2" s="8"/>
      <c r="D2" s="8"/>
      <c r="E2" s="9"/>
      <c r="F2" s="10"/>
      <c r="G2" s="11"/>
      <c r="H2" s="12"/>
      <c r="I2" s="29"/>
      <c r="J2" s="29"/>
      <c r="K2" s="30"/>
      <c r="L2" s="30"/>
    </row>
    <row r="3" s="1" customFormat="1" ht="30" customHeight="1" spans="1:1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4" t="s">
        <v>8</v>
      </c>
      <c r="H3" s="14" t="s">
        <v>9</v>
      </c>
      <c r="I3" s="31" t="s">
        <v>10</v>
      </c>
      <c r="J3" s="31"/>
      <c r="K3" s="31"/>
      <c r="L3" s="31"/>
    </row>
    <row r="4" s="1" customFormat="1" ht="55" customHeight="1" spans="1:12">
      <c r="A4" s="13"/>
      <c r="B4" s="13"/>
      <c r="C4" s="13"/>
      <c r="D4" s="13"/>
      <c r="E4" s="13"/>
      <c r="F4" s="14"/>
      <c r="G4" s="14"/>
      <c r="H4" s="14"/>
      <c r="I4" s="31" t="s">
        <v>11</v>
      </c>
      <c r="J4" s="31" t="s">
        <v>12</v>
      </c>
      <c r="K4" s="31" t="s">
        <v>13</v>
      </c>
      <c r="L4" s="31" t="s">
        <v>14</v>
      </c>
    </row>
    <row r="5" s="1" customFormat="1" ht="28" customHeight="1" spans="1:12">
      <c r="A5" s="15" t="s">
        <v>15</v>
      </c>
      <c r="B5" s="15"/>
      <c r="C5" s="15"/>
      <c r="D5" s="15"/>
      <c r="E5" s="15"/>
      <c r="F5" s="15">
        <f t="shared" ref="F5:M5" si="0">SUM(F6:F212)</f>
        <v>25944.48</v>
      </c>
      <c r="G5" s="15">
        <f t="shared" si="0"/>
        <v>7918727</v>
      </c>
      <c r="H5" s="15">
        <f t="shared" si="0"/>
        <v>7918727</v>
      </c>
      <c r="I5" s="15">
        <f>J5+K5+L5</f>
        <v>4909610.74</v>
      </c>
      <c r="J5" s="15">
        <f t="shared" si="0"/>
        <v>3325865.34</v>
      </c>
      <c r="K5" s="15">
        <f t="shared" si="0"/>
        <v>791872.7</v>
      </c>
      <c r="L5" s="15">
        <f t="shared" si="0"/>
        <v>791872.7</v>
      </c>
    </row>
    <row r="6" s="1" customFormat="1" spans="1:12">
      <c r="A6" s="16">
        <v>1</v>
      </c>
      <c r="B6" s="17">
        <v>6858126712</v>
      </c>
      <c r="C6" s="18" t="s">
        <v>16</v>
      </c>
      <c r="D6" s="18" t="s">
        <v>17</v>
      </c>
      <c r="E6" s="19">
        <v>20180628</v>
      </c>
      <c r="F6" s="17">
        <v>80</v>
      </c>
      <c r="G6" s="20">
        <v>27281</v>
      </c>
      <c r="H6" s="20">
        <v>27281</v>
      </c>
      <c r="I6" s="15">
        <f>J6+K6+L6</f>
        <v>16914.22</v>
      </c>
      <c r="J6" s="32">
        <f>H6*0.42</f>
        <v>11458.02</v>
      </c>
      <c r="K6" s="32">
        <f>H6*0.1</f>
        <v>2728.1</v>
      </c>
      <c r="L6" s="32">
        <f>H6*0.1</f>
        <v>2728.1</v>
      </c>
    </row>
    <row r="7" s="1" customFormat="1" spans="1:12">
      <c r="A7" s="16">
        <v>2</v>
      </c>
      <c r="B7" s="21">
        <v>6861043532</v>
      </c>
      <c r="C7" s="22" t="s">
        <v>18</v>
      </c>
      <c r="D7" s="22" t="s">
        <v>19</v>
      </c>
      <c r="E7" s="23">
        <v>20180827</v>
      </c>
      <c r="F7" s="21">
        <v>80</v>
      </c>
      <c r="G7" s="20">
        <v>24619</v>
      </c>
      <c r="H7" s="20">
        <v>24619</v>
      </c>
      <c r="I7" s="15">
        <f>J7+K7+L7</f>
        <v>15263.78</v>
      </c>
      <c r="J7" s="32">
        <f>H7*0.42</f>
        <v>10339.98</v>
      </c>
      <c r="K7" s="32">
        <f>H7*0.1</f>
        <v>2461.9</v>
      </c>
      <c r="L7" s="32">
        <f>H7*0.1</f>
        <v>2461.9</v>
      </c>
    </row>
    <row r="8" s="1" customFormat="1" spans="1:12">
      <c r="A8" s="16">
        <v>3</v>
      </c>
      <c r="B8" s="21">
        <v>6837046743</v>
      </c>
      <c r="C8" s="22" t="s">
        <v>20</v>
      </c>
      <c r="D8" s="22" t="s">
        <v>21</v>
      </c>
      <c r="E8" s="23">
        <v>20170623</v>
      </c>
      <c r="F8" s="21">
        <v>84</v>
      </c>
      <c r="G8" s="20">
        <v>21593</v>
      </c>
      <c r="H8" s="20">
        <v>21593</v>
      </c>
      <c r="I8" s="15">
        <f>J8+K8+L8</f>
        <v>13387.66</v>
      </c>
      <c r="J8" s="32">
        <f>H8*0.42</f>
        <v>9069.06</v>
      </c>
      <c r="K8" s="32">
        <f>H8*0.1</f>
        <v>2159.3</v>
      </c>
      <c r="L8" s="32">
        <f>H8*0.1</f>
        <v>2159.3</v>
      </c>
    </row>
    <row r="9" s="1" customFormat="1" spans="1:12">
      <c r="A9" s="16">
        <v>4</v>
      </c>
      <c r="B9" s="21">
        <v>6853603649</v>
      </c>
      <c r="C9" s="22" t="s">
        <v>22</v>
      </c>
      <c r="D9" s="22" t="s">
        <v>21</v>
      </c>
      <c r="E9" s="23">
        <v>20180412</v>
      </c>
      <c r="F9" s="21">
        <v>150</v>
      </c>
      <c r="G9" s="20">
        <v>46386</v>
      </c>
      <c r="H9" s="20">
        <v>46386</v>
      </c>
      <c r="I9" s="15">
        <f>J9+K9+L9</f>
        <v>28759.32</v>
      </c>
      <c r="J9" s="32">
        <f>H9*0.42</f>
        <v>19482.12</v>
      </c>
      <c r="K9" s="32">
        <f>H9*0.1</f>
        <v>4638.6</v>
      </c>
      <c r="L9" s="32">
        <f>H9*0.1</f>
        <v>4638.6</v>
      </c>
    </row>
    <row r="10" s="1" customFormat="1" spans="1:12">
      <c r="A10" s="16">
        <v>5</v>
      </c>
      <c r="B10" s="21">
        <v>6856454846</v>
      </c>
      <c r="C10" s="22" t="s">
        <v>23</v>
      </c>
      <c r="D10" s="22" t="s">
        <v>24</v>
      </c>
      <c r="E10" s="23">
        <v>20180530</v>
      </c>
      <c r="F10" s="21">
        <v>80</v>
      </c>
      <c r="G10" s="20">
        <v>25222</v>
      </c>
      <c r="H10" s="20">
        <v>25222</v>
      </c>
      <c r="I10" s="15">
        <f>J10+K10+L10</f>
        <v>15637.64</v>
      </c>
      <c r="J10" s="32">
        <f>H10*0.42</f>
        <v>10593.24</v>
      </c>
      <c r="K10" s="32">
        <f>H10*0.1</f>
        <v>2522.2</v>
      </c>
      <c r="L10" s="32">
        <f>H10*0.1</f>
        <v>2522.2</v>
      </c>
    </row>
    <row r="11" s="1" customFormat="1" spans="1:12">
      <c r="A11" s="16">
        <v>6</v>
      </c>
      <c r="B11" s="21">
        <v>6847979019</v>
      </c>
      <c r="C11" s="22" t="s">
        <v>25</v>
      </c>
      <c r="D11" s="22" t="s">
        <v>26</v>
      </c>
      <c r="E11" s="23">
        <v>20171221</v>
      </c>
      <c r="F11" s="21">
        <v>80</v>
      </c>
      <c r="G11" s="20">
        <v>24444</v>
      </c>
      <c r="H11" s="20">
        <v>24444</v>
      </c>
      <c r="I11" s="15">
        <f>J11+K11+L11</f>
        <v>15155.28</v>
      </c>
      <c r="J11" s="32">
        <f>H11*0.42</f>
        <v>10266.48</v>
      </c>
      <c r="K11" s="32">
        <f>H11*0.1</f>
        <v>2444.4</v>
      </c>
      <c r="L11" s="32">
        <f>H11*0.1</f>
        <v>2444.4</v>
      </c>
    </row>
    <row r="12" s="1" customFormat="1" spans="1:12">
      <c r="A12" s="16">
        <v>7</v>
      </c>
      <c r="B12" s="21">
        <v>6853099749</v>
      </c>
      <c r="C12" s="22" t="s">
        <v>27</v>
      </c>
      <c r="D12" s="22" t="s">
        <v>28</v>
      </c>
      <c r="E12" s="23">
        <v>20180328</v>
      </c>
      <c r="F12" s="21">
        <v>80</v>
      </c>
      <c r="G12" s="20">
        <v>21101</v>
      </c>
      <c r="H12" s="20">
        <v>21101</v>
      </c>
      <c r="I12" s="15">
        <f>J12+K12+L12</f>
        <v>13082.62</v>
      </c>
      <c r="J12" s="32">
        <f>H12*0.42</f>
        <v>8862.42</v>
      </c>
      <c r="K12" s="32">
        <f>H12*0.1</f>
        <v>2110.1</v>
      </c>
      <c r="L12" s="32">
        <f>H12*0.1</f>
        <v>2110.1</v>
      </c>
    </row>
    <row r="13" s="1" customFormat="1" spans="1:12">
      <c r="A13" s="16">
        <v>8</v>
      </c>
      <c r="B13" s="21">
        <v>6861044102</v>
      </c>
      <c r="C13" s="22" t="s">
        <v>29</v>
      </c>
      <c r="D13" s="22" t="s">
        <v>30</v>
      </c>
      <c r="E13" s="23">
        <v>20180827</v>
      </c>
      <c r="F13" s="21">
        <v>80</v>
      </c>
      <c r="G13" s="20">
        <v>24890</v>
      </c>
      <c r="H13" s="20">
        <v>24890</v>
      </c>
      <c r="I13" s="15">
        <f>J13+K13+L13</f>
        <v>15431.8</v>
      </c>
      <c r="J13" s="32">
        <f>H13*0.42</f>
        <v>10453.8</v>
      </c>
      <c r="K13" s="32">
        <f>H13*0.1</f>
        <v>2489</v>
      </c>
      <c r="L13" s="32">
        <f>H13*0.1</f>
        <v>2489</v>
      </c>
    </row>
    <row r="14" s="1" customFormat="1" spans="1:12">
      <c r="A14" s="16">
        <v>9</v>
      </c>
      <c r="B14" s="21">
        <v>6848666516</v>
      </c>
      <c r="C14" s="22" t="s">
        <v>31</v>
      </c>
      <c r="D14" s="22" t="s">
        <v>32</v>
      </c>
      <c r="E14" s="23">
        <v>20171229</v>
      </c>
      <c r="F14" s="21">
        <v>80</v>
      </c>
      <c r="G14" s="20">
        <v>25885</v>
      </c>
      <c r="H14" s="20">
        <v>25885</v>
      </c>
      <c r="I14" s="15">
        <f>J14+K14+L14</f>
        <v>16048.7</v>
      </c>
      <c r="J14" s="32">
        <f>H14*0.42</f>
        <v>10871.7</v>
      </c>
      <c r="K14" s="32">
        <f>H14*0.1</f>
        <v>2588.5</v>
      </c>
      <c r="L14" s="32">
        <f>H14*0.1</f>
        <v>2588.5</v>
      </c>
    </row>
    <row r="15" s="1" customFormat="1" spans="1:12">
      <c r="A15" s="16">
        <v>10</v>
      </c>
      <c r="B15" s="21">
        <v>6847978582</v>
      </c>
      <c r="C15" s="22" t="s">
        <v>33</v>
      </c>
      <c r="D15" s="22" t="s">
        <v>34</v>
      </c>
      <c r="E15" s="23">
        <v>20171221</v>
      </c>
      <c r="F15" s="21">
        <v>80</v>
      </c>
      <c r="G15" s="20">
        <v>24922</v>
      </c>
      <c r="H15" s="20">
        <v>24922</v>
      </c>
      <c r="I15" s="15">
        <f>J15+K15+L15</f>
        <v>15451.64</v>
      </c>
      <c r="J15" s="32">
        <f>H15*0.42</f>
        <v>10467.24</v>
      </c>
      <c r="K15" s="32">
        <f>H15*0.1</f>
        <v>2492.2</v>
      </c>
      <c r="L15" s="32">
        <f>H15*0.1</f>
        <v>2492.2</v>
      </c>
    </row>
    <row r="16" s="1" customFormat="1" spans="1:12">
      <c r="A16" s="16">
        <v>11</v>
      </c>
      <c r="B16" s="21">
        <v>6855992949</v>
      </c>
      <c r="C16" s="22" t="s">
        <v>35</v>
      </c>
      <c r="D16" s="22" t="s">
        <v>36</v>
      </c>
      <c r="E16" s="23">
        <v>20180522</v>
      </c>
      <c r="F16" s="21">
        <v>80</v>
      </c>
      <c r="G16" s="20">
        <v>20056</v>
      </c>
      <c r="H16" s="20">
        <v>20056</v>
      </c>
      <c r="I16" s="15">
        <f>J16+K16+L16</f>
        <v>12434.72</v>
      </c>
      <c r="J16" s="32">
        <f>H16*0.42</f>
        <v>8423.52</v>
      </c>
      <c r="K16" s="32">
        <f>H16*0.1</f>
        <v>2005.6</v>
      </c>
      <c r="L16" s="32">
        <f>H16*0.1</f>
        <v>2005.6</v>
      </c>
    </row>
    <row r="17" s="1" customFormat="1" spans="1:12">
      <c r="A17" s="16">
        <v>12</v>
      </c>
      <c r="B17" s="21">
        <v>6855988180</v>
      </c>
      <c r="C17" s="22" t="s">
        <v>37</v>
      </c>
      <c r="D17" s="22" t="s">
        <v>38</v>
      </c>
      <c r="E17" s="23">
        <v>20180522</v>
      </c>
      <c r="F17" s="21">
        <v>55</v>
      </c>
      <c r="G17" s="20">
        <v>12481</v>
      </c>
      <c r="H17" s="20">
        <v>12481</v>
      </c>
      <c r="I17" s="15">
        <f>J17+K17+L17</f>
        <v>7738.22</v>
      </c>
      <c r="J17" s="32">
        <f>H17*0.42</f>
        <v>5242.02</v>
      </c>
      <c r="K17" s="32">
        <f>H17*0.1</f>
        <v>1248.1</v>
      </c>
      <c r="L17" s="32">
        <f>H17*0.1</f>
        <v>1248.1</v>
      </c>
    </row>
    <row r="18" s="1" customFormat="1" spans="1:12">
      <c r="A18" s="16">
        <v>13</v>
      </c>
      <c r="B18" s="21">
        <v>6856458242</v>
      </c>
      <c r="C18" s="22" t="s">
        <v>39</v>
      </c>
      <c r="D18" s="22" t="s">
        <v>40</v>
      </c>
      <c r="E18" s="23">
        <v>20180530</v>
      </c>
      <c r="F18" s="21">
        <v>80</v>
      </c>
      <c r="G18" s="20">
        <v>24127</v>
      </c>
      <c r="H18" s="20">
        <v>24127</v>
      </c>
      <c r="I18" s="15">
        <f>J18+K18+L18</f>
        <v>14958.74</v>
      </c>
      <c r="J18" s="32">
        <f>H18*0.42</f>
        <v>10133.34</v>
      </c>
      <c r="K18" s="32">
        <f>H18*0.1</f>
        <v>2412.7</v>
      </c>
      <c r="L18" s="32">
        <f>H18*0.1</f>
        <v>2412.7</v>
      </c>
    </row>
    <row r="19" s="1" customFormat="1" spans="1:12">
      <c r="A19" s="16">
        <v>14</v>
      </c>
      <c r="B19" s="21">
        <v>6853081438</v>
      </c>
      <c r="C19" s="22" t="s">
        <v>41</v>
      </c>
      <c r="D19" s="22" t="s">
        <v>42</v>
      </c>
      <c r="E19" s="23">
        <v>20180328</v>
      </c>
      <c r="F19" s="21">
        <v>80</v>
      </c>
      <c r="G19" s="20">
        <v>18604</v>
      </c>
      <c r="H19" s="20">
        <v>18604</v>
      </c>
      <c r="I19" s="15">
        <f>J19+K19+L19</f>
        <v>11534.48</v>
      </c>
      <c r="J19" s="32">
        <f>H19*0.42</f>
        <v>7813.68</v>
      </c>
      <c r="K19" s="32">
        <f>H19*0.1</f>
        <v>1860.4</v>
      </c>
      <c r="L19" s="32">
        <f>H19*0.1</f>
        <v>1860.4</v>
      </c>
    </row>
    <row r="20" s="1" customFormat="1" spans="1:12">
      <c r="A20" s="16">
        <v>15</v>
      </c>
      <c r="B20" s="21">
        <v>6847978537</v>
      </c>
      <c r="C20" s="22" t="s">
        <v>43</v>
      </c>
      <c r="D20" s="22" t="s">
        <v>44</v>
      </c>
      <c r="E20" s="23">
        <v>20171221</v>
      </c>
      <c r="F20" s="21">
        <v>80</v>
      </c>
      <c r="G20" s="20">
        <v>26439</v>
      </c>
      <c r="H20" s="20">
        <v>26439</v>
      </c>
      <c r="I20" s="15">
        <f>J20+K20+L20</f>
        <v>16392.18</v>
      </c>
      <c r="J20" s="32">
        <f>H20*0.42</f>
        <v>11104.38</v>
      </c>
      <c r="K20" s="32">
        <f>H20*0.1</f>
        <v>2643.9</v>
      </c>
      <c r="L20" s="32">
        <f>H20*0.1</f>
        <v>2643.9</v>
      </c>
    </row>
    <row r="21" s="1" customFormat="1" spans="1:12">
      <c r="A21" s="16">
        <v>16</v>
      </c>
      <c r="B21" s="21">
        <v>6856393192</v>
      </c>
      <c r="C21" s="22" t="s">
        <v>45</v>
      </c>
      <c r="D21" s="22" t="s">
        <v>46</v>
      </c>
      <c r="E21" s="23">
        <v>20180530</v>
      </c>
      <c r="F21" s="21">
        <v>80</v>
      </c>
      <c r="G21" s="20">
        <v>26938</v>
      </c>
      <c r="H21" s="20">
        <v>26938</v>
      </c>
      <c r="I21" s="15">
        <f>J21+K21+L21</f>
        <v>16701.56</v>
      </c>
      <c r="J21" s="32">
        <f>H21*0.42</f>
        <v>11313.96</v>
      </c>
      <c r="K21" s="32">
        <f>H21*0.1</f>
        <v>2693.8</v>
      </c>
      <c r="L21" s="32">
        <f>H21*0.1</f>
        <v>2693.8</v>
      </c>
    </row>
    <row r="22" s="1" customFormat="1" spans="1:12">
      <c r="A22" s="16">
        <v>17</v>
      </c>
      <c r="B22" s="21">
        <v>6856450235</v>
      </c>
      <c r="C22" s="22" t="s">
        <v>47</v>
      </c>
      <c r="D22" s="22" t="s">
        <v>48</v>
      </c>
      <c r="E22" s="23">
        <v>20180530</v>
      </c>
      <c r="F22" s="21">
        <v>80</v>
      </c>
      <c r="G22" s="20">
        <v>28387</v>
      </c>
      <c r="H22" s="20">
        <v>28387</v>
      </c>
      <c r="I22" s="15">
        <f>J22+K22+L22</f>
        <v>17599.94</v>
      </c>
      <c r="J22" s="32">
        <f>H22*0.42</f>
        <v>11922.54</v>
      </c>
      <c r="K22" s="32">
        <f>H22*0.1</f>
        <v>2838.7</v>
      </c>
      <c r="L22" s="32">
        <f>H22*0.1</f>
        <v>2838.7</v>
      </c>
    </row>
    <row r="23" s="1" customFormat="1" spans="1:12">
      <c r="A23" s="16">
        <v>18</v>
      </c>
      <c r="B23" s="21">
        <v>6855760003</v>
      </c>
      <c r="C23" s="22" t="s">
        <v>49</v>
      </c>
      <c r="D23" s="22" t="s">
        <v>50</v>
      </c>
      <c r="E23" s="23">
        <v>20180517</v>
      </c>
      <c r="F23" s="21">
        <v>80</v>
      </c>
      <c r="G23" s="20">
        <v>22241</v>
      </c>
      <c r="H23" s="20">
        <v>22241</v>
      </c>
      <c r="I23" s="15">
        <f>J23+K23+L23</f>
        <v>13789.42</v>
      </c>
      <c r="J23" s="32">
        <f>H23*0.42</f>
        <v>9341.22</v>
      </c>
      <c r="K23" s="32">
        <f>H23*0.1</f>
        <v>2224.1</v>
      </c>
      <c r="L23" s="32">
        <f>H23*0.1</f>
        <v>2224.1</v>
      </c>
    </row>
    <row r="24" s="1" customFormat="1" spans="1:12">
      <c r="A24" s="16">
        <v>19</v>
      </c>
      <c r="B24" s="21">
        <v>6853738002</v>
      </c>
      <c r="C24" s="22" t="s">
        <v>51</v>
      </c>
      <c r="D24" s="22" t="s">
        <v>52</v>
      </c>
      <c r="E24" s="23">
        <v>20180413</v>
      </c>
      <c r="F24" s="21">
        <v>80</v>
      </c>
      <c r="G24" s="20">
        <v>25651</v>
      </c>
      <c r="H24" s="20">
        <v>25651</v>
      </c>
      <c r="I24" s="15">
        <f>J24+K24+L24</f>
        <v>15903.62</v>
      </c>
      <c r="J24" s="32">
        <f>H24*0.42</f>
        <v>10773.42</v>
      </c>
      <c r="K24" s="32">
        <f>H24*0.1</f>
        <v>2565.1</v>
      </c>
      <c r="L24" s="32">
        <f>H24*0.1</f>
        <v>2565.1</v>
      </c>
    </row>
    <row r="25" s="1" customFormat="1" spans="1:12">
      <c r="A25" s="16">
        <v>20</v>
      </c>
      <c r="B25" s="21">
        <v>6853085791</v>
      </c>
      <c r="C25" s="22" t="s">
        <v>53</v>
      </c>
      <c r="D25" s="22" t="s">
        <v>54</v>
      </c>
      <c r="E25" s="23">
        <v>20180328</v>
      </c>
      <c r="F25" s="21">
        <v>80</v>
      </c>
      <c r="G25" s="20">
        <v>25089</v>
      </c>
      <c r="H25" s="20">
        <v>25089</v>
      </c>
      <c r="I25" s="15">
        <f>J25+K25+L25</f>
        <v>15555.18</v>
      </c>
      <c r="J25" s="32">
        <f>H25*0.42</f>
        <v>10537.38</v>
      </c>
      <c r="K25" s="32">
        <f>H25*0.1</f>
        <v>2508.9</v>
      </c>
      <c r="L25" s="32">
        <f>H25*0.1</f>
        <v>2508.9</v>
      </c>
    </row>
    <row r="26" s="1" customFormat="1" spans="1:12">
      <c r="A26" s="16">
        <v>21</v>
      </c>
      <c r="B26" s="21">
        <v>6836966738</v>
      </c>
      <c r="C26" s="22" t="s">
        <v>55</v>
      </c>
      <c r="D26" s="22" t="s">
        <v>56</v>
      </c>
      <c r="E26" s="23">
        <v>20170622</v>
      </c>
      <c r="F26" s="21">
        <v>150</v>
      </c>
      <c r="G26" s="20">
        <v>38840</v>
      </c>
      <c r="H26" s="20">
        <v>38840</v>
      </c>
      <c r="I26" s="15">
        <f>J26+K26+L26</f>
        <v>24080.8</v>
      </c>
      <c r="J26" s="32">
        <f>H26*0.42</f>
        <v>16312.8</v>
      </c>
      <c r="K26" s="32">
        <f>H26*0.1</f>
        <v>3884</v>
      </c>
      <c r="L26" s="32">
        <f>H26*0.1</f>
        <v>3884</v>
      </c>
    </row>
    <row r="27" s="1" customFormat="1" spans="1:12">
      <c r="A27" s="16">
        <v>22</v>
      </c>
      <c r="B27" s="21">
        <v>6847979022</v>
      </c>
      <c r="C27" s="22" t="s">
        <v>57</v>
      </c>
      <c r="D27" s="22" t="s">
        <v>58</v>
      </c>
      <c r="E27" s="23">
        <v>20171221</v>
      </c>
      <c r="F27" s="21">
        <v>80</v>
      </c>
      <c r="G27" s="20">
        <v>25280</v>
      </c>
      <c r="H27" s="20">
        <v>25280</v>
      </c>
      <c r="I27" s="15">
        <f>J27+K27+L27</f>
        <v>15673.6</v>
      </c>
      <c r="J27" s="32">
        <f>H27*0.42</f>
        <v>10617.6</v>
      </c>
      <c r="K27" s="32">
        <f>H27*0.1</f>
        <v>2528</v>
      </c>
      <c r="L27" s="32">
        <f>H27*0.1</f>
        <v>2528</v>
      </c>
    </row>
    <row r="28" s="1" customFormat="1" spans="1:12">
      <c r="A28" s="16">
        <v>23</v>
      </c>
      <c r="B28" s="21">
        <v>6853738132</v>
      </c>
      <c r="C28" s="22" t="s">
        <v>59</v>
      </c>
      <c r="D28" s="22" t="s">
        <v>60</v>
      </c>
      <c r="E28" s="23">
        <v>20180413</v>
      </c>
      <c r="F28" s="21">
        <v>80</v>
      </c>
      <c r="G28" s="20">
        <v>25774</v>
      </c>
      <c r="H28" s="20">
        <v>25774</v>
      </c>
      <c r="I28" s="15">
        <f>J28+K28+L28</f>
        <v>15979.88</v>
      </c>
      <c r="J28" s="32">
        <f>H28*0.42</f>
        <v>10825.08</v>
      </c>
      <c r="K28" s="32">
        <f>H28*0.1</f>
        <v>2577.4</v>
      </c>
      <c r="L28" s="32">
        <f>H28*0.1</f>
        <v>2577.4</v>
      </c>
    </row>
    <row r="29" s="1" customFormat="1" spans="1:12">
      <c r="A29" s="16">
        <v>24</v>
      </c>
      <c r="B29" s="21">
        <v>6836608205</v>
      </c>
      <c r="C29" s="22" t="s">
        <v>61</v>
      </c>
      <c r="D29" s="22" t="s">
        <v>62</v>
      </c>
      <c r="E29" s="23">
        <v>20170619</v>
      </c>
      <c r="F29" s="21">
        <v>130</v>
      </c>
      <c r="G29" s="20">
        <v>6062</v>
      </c>
      <c r="H29" s="20">
        <v>6062</v>
      </c>
      <c r="I29" s="15">
        <f>J29+K29+L29</f>
        <v>3758.44</v>
      </c>
      <c r="J29" s="32">
        <f>H29*0.42</f>
        <v>2546.04</v>
      </c>
      <c r="K29" s="32">
        <f>H29*0.1</f>
        <v>606.2</v>
      </c>
      <c r="L29" s="32">
        <f>H29*0.1</f>
        <v>606.2</v>
      </c>
    </row>
    <row r="30" s="1" customFormat="1" spans="1:12">
      <c r="A30" s="16">
        <v>25</v>
      </c>
      <c r="B30" s="21">
        <v>6834811603</v>
      </c>
      <c r="C30" s="22" t="s">
        <v>63</v>
      </c>
      <c r="D30" s="22" t="s">
        <v>64</v>
      </c>
      <c r="E30" s="23">
        <v>20170519</v>
      </c>
      <c r="F30" s="21">
        <v>80</v>
      </c>
      <c r="G30" s="20">
        <v>20636</v>
      </c>
      <c r="H30" s="20">
        <v>20636</v>
      </c>
      <c r="I30" s="15">
        <f>J30+K30+L30</f>
        <v>12794.32</v>
      </c>
      <c r="J30" s="32">
        <f>H30*0.42</f>
        <v>8667.12</v>
      </c>
      <c r="K30" s="32">
        <f>H30*0.1</f>
        <v>2063.6</v>
      </c>
      <c r="L30" s="32">
        <f>H30*0.1</f>
        <v>2063.6</v>
      </c>
    </row>
    <row r="31" s="1" customFormat="1" spans="1:12">
      <c r="A31" s="16">
        <v>26</v>
      </c>
      <c r="B31" s="21">
        <v>6836571989</v>
      </c>
      <c r="C31" s="22" t="s">
        <v>65</v>
      </c>
      <c r="D31" s="22" t="s">
        <v>64</v>
      </c>
      <c r="E31" s="23">
        <v>20170619</v>
      </c>
      <c r="F31" s="21">
        <v>60</v>
      </c>
      <c r="G31" s="20">
        <v>15368</v>
      </c>
      <c r="H31" s="20">
        <v>15368</v>
      </c>
      <c r="I31" s="15">
        <f>J31+K31+L31</f>
        <v>9528.16</v>
      </c>
      <c r="J31" s="32">
        <f>H31*0.42</f>
        <v>6454.56</v>
      </c>
      <c r="K31" s="32">
        <f>H31*0.1</f>
        <v>1536.8</v>
      </c>
      <c r="L31" s="32">
        <f>H31*0.1</f>
        <v>1536.8</v>
      </c>
    </row>
    <row r="32" s="1" customFormat="1" spans="1:12">
      <c r="A32" s="16">
        <v>27</v>
      </c>
      <c r="B32" s="21">
        <v>6836592678</v>
      </c>
      <c r="C32" s="24" t="s">
        <v>66</v>
      </c>
      <c r="D32" s="22" t="s">
        <v>64</v>
      </c>
      <c r="E32" s="23">
        <v>20170619</v>
      </c>
      <c r="F32" s="21">
        <v>60</v>
      </c>
      <c r="G32" s="20">
        <v>17440</v>
      </c>
      <c r="H32" s="20">
        <v>17440</v>
      </c>
      <c r="I32" s="15">
        <f>J32+K32+L32</f>
        <v>10812.8</v>
      </c>
      <c r="J32" s="32">
        <f>H32*0.42</f>
        <v>7324.8</v>
      </c>
      <c r="K32" s="32">
        <f>H32*0.1</f>
        <v>1744</v>
      </c>
      <c r="L32" s="32">
        <f>H32*0.1</f>
        <v>1744</v>
      </c>
    </row>
    <row r="33" s="1" customFormat="1" spans="1:12">
      <c r="A33" s="16">
        <v>28</v>
      </c>
      <c r="B33" s="21">
        <v>6853101752</v>
      </c>
      <c r="C33" s="22" t="s">
        <v>67</v>
      </c>
      <c r="D33" s="22" t="s">
        <v>68</v>
      </c>
      <c r="E33" s="23">
        <v>20180328</v>
      </c>
      <c r="F33" s="21">
        <v>80</v>
      </c>
      <c r="G33" s="20">
        <v>23928</v>
      </c>
      <c r="H33" s="20">
        <v>23928</v>
      </c>
      <c r="I33" s="15">
        <f>J33+K33+L33</f>
        <v>14835.36</v>
      </c>
      <c r="J33" s="32">
        <f>H33*0.42</f>
        <v>10049.76</v>
      </c>
      <c r="K33" s="32">
        <f>H33*0.1</f>
        <v>2392.8</v>
      </c>
      <c r="L33" s="32">
        <f>H33*0.1</f>
        <v>2392.8</v>
      </c>
    </row>
    <row r="34" s="1" customFormat="1" spans="1:12">
      <c r="A34" s="16">
        <v>29</v>
      </c>
      <c r="B34" s="21">
        <v>6818445529</v>
      </c>
      <c r="C34" s="22" t="s">
        <v>69</v>
      </c>
      <c r="D34" s="22" t="s">
        <v>70</v>
      </c>
      <c r="E34" s="23">
        <v>20160817</v>
      </c>
      <c r="F34" s="21">
        <v>25</v>
      </c>
      <c r="G34" s="20">
        <v>7966</v>
      </c>
      <c r="H34" s="20">
        <v>7966</v>
      </c>
      <c r="I34" s="15">
        <f>J34+K34+L34</f>
        <v>4938.92</v>
      </c>
      <c r="J34" s="32">
        <f>H34*0.42</f>
        <v>3345.72</v>
      </c>
      <c r="K34" s="32">
        <f>H34*0.1</f>
        <v>796.6</v>
      </c>
      <c r="L34" s="32">
        <f>H34*0.1</f>
        <v>796.6</v>
      </c>
    </row>
    <row r="35" s="1" customFormat="1" spans="1:12">
      <c r="A35" s="16">
        <v>30</v>
      </c>
      <c r="B35" s="21">
        <v>6818462085</v>
      </c>
      <c r="C35" s="22" t="s">
        <v>71</v>
      </c>
      <c r="D35" s="22" t="s">
        <v>70</v>
      </c>
      <c r="E35" s="23">
        <v>20160819</v>
      </c>
      <c r="F35" s="21">
        <v>15</v>
      </c>
      <c r="G35" s="20">
        <v>4925</v>
      </c>
      <c r="H35" s="20">
        <v>4925</v>
      </c>
      <c r="I35" s="15">
        <f>J35+K35+L35</f>
        <v>3053.5</v>
      </c>
      <c r="J35" s="32">
        <f>H35*0.42</f>
        <v>2068.5</v>
      </c>
      <c r="K35" s="32">
        <f>H35*0.1</f>
        <v>492.5</v>
      </c>
      <c r="L35" s="32">
        <f>H35*0.1</f>
        <v>492.5</v>
      </c>
    </row>
    <row r="36" s="1" customFormat="1" spans="1:12">
      <c r="A36" s="16">
        <v>31</v>
      </c>
      <c r="B36" s="21">
        <v>6834448331</v>
      </c>
      <c r="C36" s="22" t="s">
        <v>72</v>
      </c>
      <c r="D36" s="22" t="s">
        <v>73</v>
      </c>
      <c r="E36" s="23">
        <v>20170511</v>
      </c>
      <c r="F36" s="21">
        <v>100</v>
      </c>
      <c r="G36" s="20">
        <v>32064</v>
      </c>
      <c r="H36" s="20">
        <v>32064</v>
      </c>
      <c r="I36" s="15">
        <f>J36+K36+L36</f>
        <v>19879.68</v>
      </c>
      <c r="J36" s="32">
        <f>H36*0.42</f>
        <v>13466.88</v>
      </c>
      <c r="K36" s="32">
        <f>H36*0.1</f>
        <v>3206.4</v>
      </c>
      <c r="L36" s="32">
        <f>H36*0.1</f>
        <v>3206.4</v>
      </c>
    </row>
    <row r="37" s="1" customFormat="1" spans="1:12">
      <c r="A37" s="16">
        <v>32</v>
      </c>
      <c r="B37" s="21">
        <v>6856223743</v>
      </c>
      <c r="C37" s="22" t="s">
        <v>74</v>
      </c>
      <c r="D37" s="22" t="s">
        <v>75</v>
      </c>
      <c r="E37" s="23">
        <v>20180525</v>
      </c>
      <c r="F37" s="21">
        <v>80</v>
      </c>
      <c r="G37" s="20">
        <v>27024</v>
      </c>
      <c r="H37" s="20">
        <v>27024</v>
      </c>
      <c r="I37" s="15">
        <f>J37+K37+L37</f>
        <v>16754.88</v>
      </c>
      <c r="J37" s="32">
        <f>H37*0.42</f>
        <v>11350.08</v>
      </c>
      <c r="K37" s="32">
        <f>H37*0.1</f>
        <v>2702.4</v>
      </c>
      <c r="L37" s="32">
        <f>H37*0.1</f>
        <v>2702.4</v>
      </c>
    </row>
    <row r="38" s="1" customFormat="1" spans="1:12">
      <c r="A38" s="16">
        <v>33</v>
      </c>
      <c r="B38" s="21">
        <v>6853088875</v>
      </c>
      <c r="C38" s="22" t="s">
        <v>76</v>
      </c>
      <c r="D38" s="22" t="s">
        <v>77</v>
      </c>
      <c r="E38" s="23">
        <v>20180328</v>
      </c>
      <c r="F38" s="21">
        <v>80</v>
      </c>
      <c r="G38" s="20">
        <v>26022</v>
      </c>
      <c r="H38" s="20">
        <v>26022</v>
      </c>
      <c r="I38" s="15">
        <f>J38+K38+L38</f>
        <v>16133.64</v>
      </c>
      <c r="J38" s="32">
        <f>H38*0.42</f>
        <v>10929.24</v>
      </c>
      <c r="K38" s="32">
        <f>H38*0.1</f>
        <v>2602.2</v>
      </c>
      <c r="L38" s="32">
        <f>H38*0.1</f>
        <v>2602.2</v>
      </c>
    </row>
    <row r="39" s="1" customFormat="1" spans="1:12">
      <c r="A39" s="16">
        <v>34</v>
      </c>
      <c r="B39" s="21">
        <v>6856423114</v>
      </c>
      <c r="C39" s="22" t="s">
        <v>78</v>
      </c>
      <c r="D39" s="22" t="s">
        <v>79</v>
      </c>
      <c r="E39" s="23">
        <v>20180530</v>
      </c>
      <c r="F39" s="21">
        <v>80</v>
      </c>
      <c r="G39" s="20">
        <v>27289</v>
      </c>
      <c r="H39" s="20">
        <v>27289</v>
      </c>
      <c r="I39" s="15">
        <f>J39+K39+L39</f>
        <v>16919.18</v>
      </c>
      <c r="J39" s="32">
        <f>H39*0.42</f>
        <v>11461.38</v>
      </c>
      <c r="K39" s="32">
        <f>H39*0.1</f>
        <v>2728.9</v>
      </c>
      <c r="L39" s="32">
        <f>H39*0.1</f>
        <v>2728.9</v>
      </c>
    </row>
    <row r="40" s="1" customFormat="1" spans="1:12">
      <c r="A40" s="16">
        <v>35</v>
      </c>
      <c r="B40" s="21">
        <v>6853098560</v>
      </c>
      <c r="C40" s="22" t="s">
        <v>80</v>
      </c>
      <c r="D40" s="22" t="s">
        <v>81</v>
      </c>
      <c r="E40" s="23">
        <v>20180328</v>
      </c>
      <c r="F40" s="21">
        <v>80</v>
      </c>
      <c r="G40" s="20">
        <v>24544</v>
      </c>
      <c r="H40" s="20">
        <v>24544</v>
      </c>
      <c r="I40" s="15">
        <f>J40+K40+L40</f>
        <v>15217.28</v>
      </c>
      <c r="J40" s="32">
        <f>H40*0.42</f>
        <v>10308.48</v>
      </c>
      <c r="K40" s="32">
        <f>H40*0.1</f>
        <v>2454.4</v>
      </c>
      <c r="L40" s="32">
        <f>H40*0.1</f>
        <v>2454.4</v>
      </c>
    </row>
    <row r="41" s="1" customFormat="1" ht="24" spans="1:12">
      <c r="A41" s="16">
        <v>36</v>
      </c>
      <c r="B41" s="25">
        <v>6858236905</v>
      </c>
      <c r="C41" s="26" t="s">
        <v>82</v>
      </c>
      <c r="D41" s="18" t="s">
        <v>83</v>
      </c>
      <c r="E41" s="19">
        <v>20180628</v>
      </c>
      <c r="F41" s="25">
        <v>80</v>
      </c>
      <c r="G41" s="20">
        <v>25855</v>
      </c>
      <c r="H41" s="20">
        <v>25855</v>
      </c>
      <c r="I41" s="15">
        <f>J41+K41+L41</f>
        <v>16030.1</v>
      </c>
      <c r="J41" s="32">
        <f>H41*0.42</f>
        <v>10859.1</v>
      </c>
      <c r="K41" s="32">
        <f>H41*0.1</f>
        <v>2585.5</v>
      </c>
      <c r="L41" s="32">
        <f>H41*0.1</f>
        <v>2585.5</v>
      </c>
    </row>
    <row r="42" s="1" customFormat="1" spans="1:12">
      <c r="A42" s="16">
        <v>37</v>
      </c>
      <c r="B42" s="21">
        <v>6853087393</v>
      </c>
      <c r="C42" s="22" t="s">
        <v>84</v>
      </c>
      <c r="D42" s="22" t="s">
        <v>85</v>
      </c>
      <c r="E42" s="23">
        <v>20180328</v>
      </c>
      <c r="F42" s="21">
        <v>80</v>
      </c>
      <c r="G42" s="20">
        <v>25515</v>
      </c>
      <c r="H42" s="20">
        <v>25515</v>
      </c>
      <c r="I42" s="15">
        <f>J42+K42+L42</f>
        <v>15819.3</v>
      </c>
      <c r="J42" s="32">
        <f>H42*0.42</f>
        <v>10716.3</v>
      </c>
      <c r="K42" s="32">
        <f>H42*0.1</f>
        <v>2551.5</v>
      </c>
      <c r="L42" s="32">
        <f>H42*0.1</f>
        <v>2551.5</v>
      </c>
    </row>
    <row r="43" s="1" customFormat="1" spans="1:12">
      <c r="A43" s="16">
        <v>38</v>
      </c>
      <c r="B43" s="27">
        <v>6858937215</v>
      </c>
      <c r="C43" s="24" t="s">
        <v>86</v>
      </c>
      <c r="D43" s="22" t="s">
        <v>87</v>
      </c>
      <c r="E43" s="22" t="s">
        <v>88</v>
      </c>
      <c r="F43" s="27">
        <v>40</v>
      </c>
      <c r="G43" s="20">
        <v>14426</v>
      </c>
      <c r="H43" s="20">
        <v>14426</v>
      </c>
      <c r="I43" s="15">
        <f>J43+K43+L43</f>
        <v>8944.12</v>
      </c>
      <c r="J43" s="32">
        <f>H43*0.42</f>
        <v>6058.92</v>
      </c>
      <c r="K43" s="32">
        <f>H43*0.1</f>
        <v>1442.6</v>
      </c>
      <c r="L43" s="32">
        <f>H43*0.1</f>
        <v>1442.6</v>
      </c>
    </row>
    <row r="44" s="1" customFormat="1" spans="1:12">
      <c r="A44" s="16">
        <v>39</v>
      </c>
      <c r="B44" s="21">
        <v>6847724231</v>
      </c>
      <c r="C44" s="22" t="s">
        <v>89</v>
      </c>
      <c r="D44" s="22" t="s">
        <v>90</v>
      </c>
      <c r="E44" s="23">
        <v>20171219</v>
      </c>
      <c r="F44" s="21">
        <v>80</v>
      </c>
      <c r="G44" s="20">
        <v>25359</v>
      </c>
      <c r="H44" s="20">
        <v>25359</v>
      </c>
      <c r="I44" s="15">
        <f>J44+K44+L44</f>
        <v>15722.58</v>
      </c>
      <c r="J44" s="32">
        <f>H44*0.42</f>
        <v>10650.78</v>
      </c>
      <c r="K44" s="32">
        <f>H44*0.1</f>
        <v>2535.9</v>
      </c>
      <c r="L44" s="32">
        <f>H44*0.1</f>
        <v>2535.9</v>
      </c>
    </row>
    <row r="45" s="1" customFormat="1" spans="1:12">
      <c r="A45" s="16">
        <v>40</v>
      </c>
      <c r="B45" s="21">
        <v>6836874046</v>
      </c>
      <c r="C45" s="22" t="s">
        <v>91</v>
      </c>
      <c r="D45" s="22" t="s">
        <v>92</v>
      </c>
      <c r="E45" s="23">
        <v>20170621</v>
      </c>
      <c r="F45" s="21">
        <v>51.3</v>
      </c>
      <c r="G45" s="20">
        <v>15959</v>
      </c>
      <c r="H45" s="20">
        <v>15959</v>
      </c>
      <c r="I45" s="15">
        <f>J45+K45+L45</f>
        <v>9894.58</v>
      </c>
      <c r="J45" s="32">
        <f>H45*0.42</f>
        <v>6702.78</v>
      </c>
      <c r="K45" s="32">
        <f>H45*0.1</f>
        <v>1595.9</v>
      </c>
      <c r="L45" s="32">
        <f>H45*0.1</f>
        <v>1595.9</v>
      </c>
    </row>
    <row r="46" s="1" customFormat="1" spans="1:12">
      <c r="A46" s="16">
        <v>41</v>
      </c>
      <c r="B46" s="21">
        <v>6851034733</v>
      </c>
      <c r="C46" s="22" t="s">
        <v>93</v>
      </c>
      <c r="D46" s="22" t="s">
        <v>94</v>
      </c>
      <c r="E46" s="23">
        <v>20180209</v>
      </c>
      <c r="F46" s="21">
        <v>80</v>
      </c>
      <c r="G46" s="20">
        <v>27769</v>
      </c>
      <c r="H46" s="20">
        <v>27769</v>
      </c>
      <c r="I46" s="15">
        <f>J46+K46+L46</f>
        <v>17216.78</v>
      </c>
      <c r="J46" s="32">
        <f>H46*0.42</f>
        <v>11662.98</v>
      </c>
      <c r="K46" s="32">
        <f>H46*0.1</f>
        <v>2776.9</v>
      </c>
      <c r="L46" s="32">
        <f>H46*0.1</f>
        <v>2776.9</v>
      </c>
    </row>
    <row r="47" s="1" customFormat="1" spans="1:12">
      <c r="A47" s="16">
        <v>42</v>
      </c>
      <c r="B47" s="21">
        <v>6853161181</v>
      </c>
      <c r="C47" s="22" t="s">
        <v>95</v>
      </c>
      <c r="D47" s="22" t="s">
        <v>96</v>
      </c>
      <c r="E47" s="23">
        <v>20180329</v>
      </c>
      <c r="F47" s="21">
        <v>80</v>
      </c>
      <c r="G47" s="20">
        <v>25286</v>
      </c>
      <c r="H47" s="20">
        <v>25286</v>
      </c>
      <c r="I47" s="15">
        <f>J47+K47+L47</f>
        <v>15677.32</v>
      </c>
      <c r="J47" s="32">
        <f>H47*0.42</f>
        <v>10620.12</v>
      </c>
      <c r="K47" s="32">
        <f>H47*0.1</f>
        <v>2528.6</v>
      </c>
      <c r="L47" s="32">
        <f>H47*0.1</f>
        <v>2528.6</v>
      </c>
    </row>
    <row r="48" s="1" customFormat="1" spans="1:12">
      <c r="A48" s="16">
        <v>43</v>
      </c>
      <c r="B48" s="21">
        <v>6862587592</v>
      </c>
      <c r="C48" s="22" t="s">
        <v>97</v>
      </c>
      <c r="D48" s="22" t="s">
        <v>98</v>
      </c>
      <c r="E48" s="23">
        <v>20180921</v>
      </c>
      <c r="F48" s="21">
        <v>80</v>
      </c>
      <c r="G48" s="20">
        <v>28252</v>
      </c>
      <c r="H48" s="20">
        <v>28252</v>
      </c>
      <c r="I48" s="15">
        <f>J48+K48+L48</f>
        <v>17516.24</v>
      </c>
      <c r="J48" s="32">
        <f>H48*0.42</f>
        <v>11865.84</v>
      </c>
      <c r="K48" s="32">
        <f>H48*0.1</f>
        <v>2825.2</v>
      </c>
      <c r="L48" s="32">
        <f>H48*0.1</f>
        <v>2825.2</v>
      </c>
    </row>
    <row r="49" s="1" customFormat="1" spans="1:12">
      <c r="A49" s="16">
        <v>44</v>
      </c>
      <c r="B49" s="27">
        <v>6848390235</v>
      </c>
      <c r="C49" s="22" t="s">
        <v>99</v>
      </c>
      <c r="D49" s="22" t="s">
        <v>100</v>
      </c>
      <c r="E49" s="22" t="s">
        <v>101</v>
      </c>
      <c r="F49" s="27">
        <v>120</v>
      </c>
      <c r="G49" s="20">
        <v>34648</v>
      </c>
      <c r="H49" s="20">
        <v>34648</v>
      </c>
      <c r="I49" s="15">
        <f>J49+K49+L49</f>
        <v>21481.76</v>
      </c>
      <c r="J49" s="32">
        <f>H49*0.42</f>
        <v>14552.16</v>
      </c>
      <c r="K49" s="32">
        <f>H49*0.1</f>
        <v>3464.8</v>
      </c>
      <c r="L49" s="32">
        <f>H49*0.1</f>
        <v>3464.8</v>
      </c>
    </row>
    <row r="50" s="1" customFormat="1" spans="1:12">
      <c r="A50" s="16">
        <v>45</v>
      </c>
      <c r="B50" s="21">
        <v>6851035198</v>
      </c>
      <c r="C50" s="22" t="s">
        <v>102</v>
      </c>
      <c r="D50" s="22" t="s">
        <v>103</v>
      </c>
      <c r="E50" s="23">
        <v>20180209</v>
      </c>
      <c r="F50" s="21">
        <v>80</v>
      </c>
      <c r="G50" s="20">
        <v>27744</v>
      </c>
      <c r="H50" s="20">
        <v>27744</v>
      </c>
      <c r="I50" s="15">
        <f>J50+K50+L50</f>
        <v>17201.28</v>
      </c>
      <c r="J50" s="32">
        <f>H50*0.42</f>
        <v>11652.48</v>
      </c>
      <c r="K50" s="32">
        <f>H50*0.1</f>
        <v>2774.4</v>
      </c>
      <c r="L50" s="32">
        <f>H50*0.1</f>
        <v>2774.4</v>
      </c>
    </row>
    <row r="51" s="1" customFormat="1" spans="1:12">
      <c r="A51" s="16">
        <v>46</v>
      </c>
      <c r="B51" s="21">
        <v>6851035071</v>
      </c>
      <c r="C51" s="22" t="s">
        <v>104</v>
      </c>
      <c r="D51" s="22" t="s">
        <v>105</v>
      </c>
      <c r="E51" s="23">
        <v>20180209</v>
      </c>
      <c r="F51" s="21">
        <v>80</v>
      </c>
      <c r="G51" s="20">
        <v>26870</v>
      </c>
      <c r="H51" s="20">
        <v>26870</v>
      </c>
      <c r="I51" s="15">
        <f>J51+K51+L51</f>
        <v>16659.4</v>
      </c>
      <c r="J51" s="32">
        <f>H51*0.42</f>
        <v>11285.4</v>
      </c>
      <c r="K51" s="32">
        <f>H51*0.1</f>
        <v>2687</v>
      </c>
      <c r="L51" s="32">
        <f>H51*0.1</f>
        <v>2687</v>
      </c>
    </row>
    <row r="52" s="1" customFormat="1" spans="1:12">
      <c r="A52" s="16">
        <v>47</v>
      </c>
      <c r="B52" s="21">
        <v>6858918740</v>
      </c>
      <c r="C52" s="22" t="s">
        <v>106</v>
      </c>
      <c r="D52" s="22" t="s">
        <v>105</v>
      </c>
      <c r="E52" s="23">
        <v>20180719</v>
      </c>
      <c r="F52" s="21">
        <v>32</v>
      </c>
      <c r="G52" s="20">
        <v>9268</v>
      </c>
      <c r="H52" s="20">
        <v>9268</v>
      </c>
      <c r="I52" s="15">
        <f>J52+K52+L52</f>
        <v>5746.16</v>
      </c>
      <c r="J52" s="32">
        <f>H52*0.42</f>
        <v>3892.56</v>
      </c>
      <c r="K52" s="32">
        <f>H52*0.1</f>
        <v>926.8</v>
      </c>
      <c r="L52" s="32">
        <f>H52*0.1</f>
        <v>926.8</v>
      </c>
    </row>
    <row r="53" s="1" customFormat="1" spans="1:12">
      <c r="A53" s="16">
        <v>48</v>
      </c>
      <c r="B53" s="21">
        <v>6836873812</v>
      </c>
      <c r="C53" s="22" t="s">
        <v>107</v>
      </c>
      <c r="D53" s="22" t="s">
        <v>108</v>
      </c>
      <c r="E53" s="23">
        <v>20170621</v>
      </c>
      <c r="F53" s="21">
        <v>51</v>
      </c>
      <c r="G53" s="20">
        <v>14526</v>
      </c>
      <c r="H53" s="20">
        <v>14526</v>
      </c>
      <c r="I53" s="15">
        <f>J53+K53+L53</f>
        <v>9006.12</v>
      </c>
      <c r="J53" s="32">
        <f>H53*0.42</f>
        <v>6100.92</v>
      </c>
      <c r="K53" s="32">
        <f>H53*0.1</f>
        <v>1452.6</v>
      </c>
      <c r="L53" s="32">
        <f>H53*0.1</f>
        <v>1452.6</v>
      </c>
    </row>
    <row r="54" s="1" customFormat="1" spans="1:12">
      <c r="A54" s="16">
        <v>49</v>
      </c>
      <c r="B54" s="21">
        <v>6853158833</v>
      </c>
      <c r="C54" s="22" t="s">
        <v>109</v>
      </c>
      <c r="D54" s="22" t="s">
        <v>110</v>
      </c>
      <c r="E54" s="23">
        <v>20180329</v>
      </c>
      <c r="F54" s="21">
        <v>80</v>
      </c>
      <c r="G54" s="20">
        <v>21932</v>
      </c>
      <c r="H54" s="20">
        <v>21932</v>
      </c>
      <c r="I54" s="15">
        <f>J54+K54+L54</f>
        <v>13597.84</v>
      </c>
      <c r="J54" s="32">
        <f>H54*0.42</f>
        <v>9211.44</v>
      </c>
      <c r="K54" s="32">
        <f>H54*0.1</f>
        <v>2193.2</v>
      </c>
      <c r="L54" s="32">
        <f>H54*0.1</f>
        <v>2193.2</v>
      </c>
    </row>
    <row r="55" s="1" customFormat="1" spans="1:12">
      <c r="A55" s="16">
        <v>50</v>
      </c>
      <c r="B55" s="21">
        <v>6851034603</v>
      </c>
      <c r="C55" s="22" t="s">
        <v>111</v>
      </c>
      <c r="D55" s="22" t="s">
        <v>112</v>
      </c>
      <c r="E55" s="23">
        <v>20180209</v>
      </c>
      <c r="F55" s="21">
        <v>80</v>
      </c>
      <c r="G55" s="20">
        <v>23543</v>
      </c>
      <c r="H55" s="20">
        <v>23543</v>
      </c>
      <c r="I55" s="15">
        <f>J55+K55+L55</f>
        <v>14596.66</v>
      </c>
      <c r="J55" s="32">
        <f>H55*0.42</f>
        <v>9888.06</v>
      </c>
      <c r="K55" s="32">
        <f>H55*0.1</f>
        <v>2354.3</v>
      </c>
      <c r="L55" s="32">
        <f>H55*0.1</f>
        <v>2354.3</v>
      </c>
    </row>
    <row r="56" s="1" customFormat="1" spans="1:12">
      <c r="A56" s="16">
        <v>51</v>
      </c>
      <c r="B56" s="27">
        <v>6858565119</v>
      </c>
      <c r="C56" s="24" t="s">
        <v>113</v>
      </c>
      <c r="D56" s="22" t="s">
        <v>114</v>
      </c>
      <c r="E56" s="22" t="s">
        <v>115</v>
      </c>
      <c r="F56" s="27">
        <v>100</v>
      </c>
      <c r="G56" s="20">
        <v>30965</v>
      </c>
      <c r="H56" s="20">
        <v>30965</v>
      </c>
      <c r="I56" s="15">
        <f>J56+K56+L56</f>
        <v>19198.3</v>
      </c>
      <c r="J56" s="32">
        <f>H56*0.42</f>
        <v>13005.3</v>
      </c>
      <c r="K56" s="32">
        <f>H56*0.1</f>
        <v>3096.5</v>
      </c>
      <c r="L56" s="32">
        <f>H56*0.1</f>
        <v>3096.5</v>
      </c>
    </row>
    <row r="57" s="1" customFormat="1" spans="1:12">
      <c r="A57" s="16">
        <v>52</v>
      </c>
      <c r="B57" s="21">
        <v>6847714807</v>
      </c>
      <c r="C57" s="22" t="s">
        <v>116</v>
      </c>
      <c r="D57" s="22" t="s">
        <v>117</v>
      </c>
      <c r="E57" s="23">
        <v>20171219</v>
      </c>
      <c r="F57" s="21">
        <v>80</v>
      </c>
      <c r="G57" s="20">
        <v>27029</v>
      </c>
      <c r="H57" s="20">
        <v>27029</v>
      </c>
      <c r="I57" s="15">
        <f>J57+K57+L57</f>
        <v>16757.98</v>
      </c>
      <c r="J57" s="32">
        <f>H57*0.42</f>
        <v>11352.18</v>
      </c>
      <c r="K57" s="32">
        <f>H57*0.1</f>
        <v>2702.9</v>
      </c>
      <c r="L57" s="32">
        <f>H57*0.1</f>
        <v>2702.9</v>
      </c>
    </row>
    <row r="58" s="1" customFormat="1" spans="1:12">
      <c r="A58" s="16">
        <v>53</v>
      </c>
      <c r="B58" s="21">
        <v>6836874277</v>
      </c>
      <c r="C58" s="22" t="s">
        <v>118</v>
      </c>
      <c r="D58" s="22" t="s">
        <v>119</v>
      </c>
      <c r="E58" s="23">
        <v>20170621</v>
      </c>
      <c r="F58" s="21">
        <v>100</v>
      </c>
      <c r="G58" s="20">
        <v>29920</v>
      </c>
      <c r="H58" s="20">
        <v>29920</v>
      </c>
      <c r="I58" s="15">
        <f>J58+K58+L58</f>
        <v>18550.4</v>
      </c>
      <c r="J58" s="32">
        <f>H58*0.42</f>
        <v>12566.4</v>
      </c>
      <c r="K58" s="32">
        <f>H58*0.1</f>
        <v>2992</v>
      </c>
      <c r="L58" s="32">
        <f>H58*0.1</f>
        <v>2992</v>
      </c>
    </row>
    <row r="59" s="1" customFormat="1" spans="1:12">
      <c r="A59" s="16">
        <v>54</v>
      </c>
      <c r="B59" s="21">
        <v>6836406740</v>
      </c>
      <c r="C59" s="22" t="s">
        <v>120</v>
      </c>
      <c r="D59" s="22" t="s">
        <v>121</v>
      </c>
      <c r="E59" s="23">
        <v>20170615</v>
      </c>
      <c r="F59" s="21">
        <v>100</v>
      </c>
      <c r="G59" s="20">
        <v>27029</v>
      </c>
      <c r="H59" s="20">
        <v>27029</v>
      </c>
      <c r="I59" s="15">
        <f>J59+K59+L59</f>
        <v>16757.98</v>
      </c>
      <c r="J59" s="32">
        <f>H59*0.42</f>
        <v>11352.18</v>
      </c>
      <c r="K59" s="32">
        <f>H59*0.1</f>
        <v>2702.9</v>
      </c>
      <c r="L59" s="32">
        <f>H59*0.1</f>
        <v>2702.9</v>
      </c>
    </row>
    <row r="60" s="1" customFormat="1" spans="1:12">
      <c r="A60" s="16">
        <v>55</v>
      </c>
      <c r="B60" s="21">
        <v>6854485811</v>
      </c>
      <c r="C60" s="22" t="s">
        <v>122</v>
      </c>
      <c r="D60" s="22" t="s">
        <v>123</v>
      </c>
      <c r="E60" s="23">
        <v>20180425</v>
      </c>
      <c r="F60" s="21">
        <v>200</v>
      </c>
      <c r="G60" s="20">
        <v>67659</v>
      </c>
      <c r="H60" s="20">
        <v>67659</v>
      </c>
      <c r="I60" s="15">
        <f>J60+K60+L60</f>
        <v>41948.58</v>
      </c>
      <c r="J60" s="32">
        <f>H60*0.42</f>
        <v>28416.78</v>
      </c>
      <c r="K60" s="32">
        <f>H60*0.1</f>
        <v>6765.9</v>
      </c>
      <c r="L60" s="32">
        <f>H60*0.1</f>
        <v>6765.9</v>
      </c>
    </row>
    <row r="61" s="1" customFormat="1" spans="1:12">
      <c r="A61" s="16">
        <v>56</v>
      </c>
      <c r="B61" s="21">
        <v>6836874424</v>
      </c>
      <c r="C61" s="22" t="s">
        <v>124</v>
      </c>
      <c r="D61" s="22" t="s">
        <v>125</v>
      </c>
      <c r="E61" s="23">
        <v>20170621</v>
      </c>
      <c r="F61" s="21">
        <v>90</v>
      </c>
      <c r="G61" s="20">
        <v>23882</v>
      </c>
      <c r="H61" s="20">
        <v>23882</v>
      </c>
      <c r="I61" s="15">
        <f>J61+K61+L61</f>
        <v>14806.84</v>
      </c>
      <c r="J61" s="32">
        <f>H61*0.42</f>
        <v>10030.44</v>
      </c>
      <c r="K61" s="32">
        <f>H61*0.1</f>
        <v>2388.2</v>
      </c>
      <c r="L61" s="32">
        <f>H61*0.1</f>
        <v>2388.2</v>
      </c>
    </row>
    <row r="62" s="1" customFormat="1" spans="1:12">
      <c r="A62" s="16">
        <v>57</v>
      </c>
      <c r="B62" s="21">
        <v>6847731565</v>
      </c>
      <c r="C62" s="22" t="s">
        <v>126</v>
      </c>
      <c r="D62" s="22" t="s">
        <v>127</v>
      </c>
      <c r="E62" s="23">
        <v>20171219</v>
      </c>
      <c r="F62" s="21">
        <v>55</v>
      </c>
      <c r="G62" s="20">
        <v>16030</v>
      </c>
      <c r="H62" s="20">
        <v>16030</v>
      </c>
      <c r="I62" s="15">
        <f>J62+K62+L62</f>
        <v>9938.6</v>
      </c>
      <c r="J62" s="32">
        <f>H62*0.42</f>
        <v>6732.6</v>
      </c>
      <c r="K62" s="32">
        <f>H62*0.1</f>
        <v>1603</v>
      </c>
      <c r="L62" s="32">
        <f>H62*0.1</f>
        <v>1603</v>
      </c>
    </row>
    <row r="63" s="1" customFormat="1" spans="1:12">
      <c r="A63" s="16">
        <v>58</v>
      </c>
      <c r="B63" s="21">
        <v>6858849222</v>
      </c>
      <c r="C63" s="22" t="s">
        <v>128</v>
      </c>
      <c r="D63" s="22" t="s">
        <v>129</v>
      </c>
      <c r="E63" s="23">
        <v>20180717</v>
      </c>
      <c r="F63" s="21">
        <v>22</v>
      </c>
      <c r="G63" s="20">
        <v>6323</v>
      </c>
      <c r="H63" s="20">
        <v>6323</v>
      </c>
      <c r="I63" s="15">
        <f>J63+K63+L63</f>
        <v>3920.26</v>
      </c>
      <c r="J63" s="32">
        <f>H63*0.42</f>
        <v>2655.66</v>
      </c>
      <c r="K63" s="32">
        <f>H63*0.1</f>
        <v>632.3</v>
      </c>
      <c r="L63" s="32">
        <f>H63*0.1</f>
        <v>632.3</v>
      </c>
    </row>
    <row r="64" s="1" customFormat="1" spans="1:12">
      <c r="A64" s="16">
        <v>59</v>
      </c>
      <c r="B64" s="21">
        <v>6836957046</v>
      </c>
      <c r="C64" s="22" t="s">
        <v>130</v>
      </c>
      <c r="D64" s="22" t="s">
        <v>131</v>
      </c>
      <c r="E64" s="23">
        <v>20170622</v>
      </c>
      <c r="F64" s="21">
        <v>40</v>
      </c>
      <c r="G64" s="20">
        <v>11479</v>
      </c>
      <c r="H64" s="20">
        <v>11479</v>
      </c>
      <c r="I64" s="15">
        <f>J64+K64+L64</f>
        <v>7116.98</v>
      </c>
      <c r="J64" s="32">
        <f>H64*0.42</f>
        <v>4821.18</v>
      </c>
      <c r="K64" s="32">
        <f>H64*0.1</f>
        <v>1147.9</v>
      </c>
      <c r="L64" s="32">
        <f>H64*0.1</f>
        <v>1147.9</v>
      </c>
    </row>
    <row r="65" s="1" customFormat="1" spans="1:12">
      <c r="A65" s="16">
        <v>60</v>
      </c>
      <c r="B65" s="21">
        <v>6851033990</v>
      </c>
      <c r="C65" s="22" t="s">
        <v>132</v>
      </c>
      <c r="D65" s="22" t="s">
        <v>133</v>
      </c>
      <c r="E65" s="23">
        <v>20180208</v>
      </c>
      <c r="F65" s="21">
        <v>100</v>
      </c>
      <c r="G65" s="20">
        <v>27154</v>
      </c>
      <c r="H65" s="20">
        <v>27154</v>
      </c>
      <c r="I65" s="15">
        <f>J65+K65+L65</f>
        <v>16835.48</v>
      </c>
      <c r="J65" s="32">
        <f>H65*0.42</f>
        <v>11404.68</v>
      </c>
      <c r="K65" s="32">
        <f>H65*0.1</f>
        <v>2715.4</v>
      </c>
      <c r="L65" s="32">
        <f>H65*0.1</f>
        <v>2715.4</v>
      </c>
    </row>
    <row r="66" s="1" customFormat="1" spans="1:12">
      <c r="A66" s="16">
        <v>61</v>
      </c>
      <c r="B66" s="21">
        <v>6853572392</v>
      </c>
      <c r="C66" s="22" t="s">
        <v>134</v>
      </c>
      <c r="D66" s="22" t="s">
        <v>135</v>
      </c>
      <c r="E66" s="23">
        <v>20180412</v>
      </c>
      <c r="F66" s="21">
        <v>55</v>
      </c>
      <c r="G66" s="20">
        <v>18360</v>
      </c>
      <c r="H66" s="20">
        <v>18360</v>
      </c>
      <c r="I66" s="15">
        <f>J66+K66+L66</f>
        <v>11383.2</v>
      </c>
      <c r="J66" s="32">
        <f>H66*0.42</f>
        <v>7711.2</v>
      </c>
      <c r="K66" s="32">
        <f>H66*0.1</f>
        <v>1836</v>
      </c>
      <c r="L66" s="32">
        <f>H66*0.1</f>
        <v>1836</v>
      </c>
    </row>
    <row r="67" s="1" customFormat="1" spans="1:12">
      <c r="A67" s="16">
        <v>62</v>
      </c>
      <c r="B67" s="27">
        <v>6861029671</v>
      </c>
      <c r="C67" s="24" t="s">
        <v>136</v>
      </c>
      <c r="D67" s="22" t="s">
        <v>135</v>
      </c>
      <c r="E67" s="22" t="s">
        <v>137</v>
      </c>
      <c r="F67" s="27">
        <v>300</v>
      </c>
      <c r="G67" s="20">
        <v>89571</v>
      </c>
      <c r="H67" s="20">
        <v>89571</v>
      </c>
      <c r="I67" s="15">
        <f>J67+K67+L67</f>
        <v>55534.02</v>
      </c>
      <c r="J67" s="32">
        <f>H67*0.42</f>
        <v>37619.82</v>
      </c>
      <c r="K67" s="32">
        <f>H67*0.1</f>
        <v>8957.1</v>
      </c>
      <c r="L67" s="32">
        <f>H67*0.1</f>
        <v>8957.1</v>
      </c>
    </row>
    <row r="68" s="1" customFormat="1" spans="1:12">
      <c r="A68" s="16">
        <v>63</v>
      </c>
      <c r="B68" s="27">
        <v>6861034143</v>
      </c>
      <c r="C68" s="24" t="s">
        <v>138</v>
      </c>
      <c r="D68" s="22" t="s">
        <v>135</v>
      </c>
      <c r="E68" s="22" t="s">
        <v>137</v>
      </c>
      <c r="F68" s="27">
        <v>300</v>
      </c>
      <c r="G68" s="20">
        <v>94712</v>
      </c>
      <c r="H68" s="20">
        <v>94712</v>
      </c>
      <c r="I68" s="15">
        <f>J68+K68+L68</f>
        <v>58721.44</v>
      </c>
      <c r="J68" s="32">
        <f>H68*0.42</f>
        <v>39779.04</v>
      </c>
      <c r="K68" s="32">
        <f>H68*0.1</f>
        <v>9471.2</v>
      </c>
      <c r="L68" s="32">
        <f>H68*0.1</f>
        <v>9471.2</v>
      </c>
    </row>
    <row r="69" s="1" customFormat="1" spans="1:12">
      <c r="A69" s="16">
        <v>64</v>
      </c>
      <c r="B69" s="27">
        <v>6861035612</v>
      </c>
      <c r="C69" s="24" t="s">
        <v>139</v>
      </c>
      <c r="D69" s="22" t="s">
        <v>135</v>
      </c>
      <c r="E69" s="22" t="s">
        <v>137</v>
      </c>
      <c r="F69" s="27">
        <v>300</v>
      </c>
      <c r="G69" s="20">
        <v>95863</v>
      </c>
      <c r="H69" s="20">
        <v>95863</v>
      </c>
      <c r="I69" s="15">
        <f>J69+K69+L69</f>
        <v>59435.06</v>
      </c>
      <c r="J69" s="32">
        <f>H69*0.42</f>
        <v>40262.46</v>
      </c>
      <c r="K69" s="32">
        <f>H69*0.1</f>
        <v>9586.3</v>
      </c>
      <c r="L69" s="32">
        <f>H69*0.1</f>
        <v>9586.3</v>
      </c>
    </row>
    <row r="70" s="1" customFormat="1" spans="1:12">
      <c r="A70" s="16">
        <v>65</v>
      </c>
      <c r="B70" s="27">
        <v>6861036208</v>
      </c>
      <c r="C70" s="24" t="s">
        <v>140</v>
      </c>
      <c r="D70" s="22" t="s">
        <v>135</v>
      </c>
      <c r="E70" s="22" t="s">
        <v>137</v>
      </c>
      <c r="F70" s="27">
        <v>300</v>
      </c>
      <c r="G70" s="20">
        <v>92470</v>
      </c>
      <c r="H70" s="20">
        <v>92470</v>
      </c>
      <c r="I70" s="15">
        <f>J70+K70+L70</f>
        <v>57331.4</v>
      </c>
      <c r="J70" s="32">
        <f>H70*0.42</f>
        <v>38837.4</v>
      </c>
      <c r="K70" s="32">
        <f>H70*0.1</f>
        <v>9247</v>
      </c>
      <c r="L70" s="32">
        <f>H70*0.1</f>
        <v>9247</v>
      </c>
    </row>
    <row r="71" s="1" customFormat="1" spans="1:12">
      <c r="A71" s="16">
        <v>66</v>
      </c>
      <c r="B71" s="21">
        <v>6850187986</v>
      </c>
      <c r="C71" s="22" t="s">
        <v>141</v>
      </c>
      <c r="D71" s="22" t="s">
        <v>142</v>
      </c>
      <c r="E71" s="23">
        <v>20180123</v>
      </c>
      <c r="F71" s="21">
        <v>55</v>
      </c>
      <c r="G71" s="20">
        <v>16780</v>
      </c>
      <c r="H71" s="20">
        <v>16780</v>
      </c>
      <c r="I71" s="15">
        <f>J71+K71+L71</f>
        <v>10403.6</v>
      </c>
      <c r="J71" s="32">
        <f>H71*0.42</f>
        <v>7047.6</v>
      </c>
      <c r="K71" s="32">
        <f>H71*0.1</f>
        <v>1678</v>
      </c>
      <c r="L71" s="32">
        <f>H71*0.1</f>
        <v>1678</v>
      </c>
    </row>
    <row r="72" s="1" customFormat="1" spans="1:12">
      <c r="A72" s="16">
        <v>67</v>
      </c>
      <c r="B72" s="21">
        <v>6860301051</v>
      </c>
      <c r="C72" s="22" t="s">
        <v>143</v>
      </c>
      <c r="D72" s="22" t="s">
        <v>144</v>
      </c>
      <c r="E72" s="23">
        <v>20180816</v>
      </c>
      <c r="F72" s="21">
        <v>27</v>
      </c>
      <c r="G72" s="20">
        <v>6783</v>
      </c>
      <c r="H72" s="20">
        <v>6783</v>
      </c>
      <c r="I72" s="15">
        <f>J72+K72+L72</f>
        <v>4205.46</v>
      </c>
      <c r="J72" s="32">
        <f>H72*0.42</f>
        <v>2848.86</v>
      </c>
      <c r="K72" s="32">
        <f>H72*0.1</f>
        <v>678.3</v>
      </c>
      <c r="L72" s="32">
        <f>H72*0.1</f>
        <v>678.3</v>
      </c>
    </row>
    <row r="73" s="1" customFormat="1" spans="1:12">
      <c r="A73" s="16">
        <v>68</v>
      </c>
      <c r="B73" s="21">
        <v>6853012102</v>
      </c>
      <c r="C73" s="22" t="s">
        <v>145</v>
      </c>
      <c r="D73" s="22" t="s">
        <v>146</v>
      </c>
      <c r="E73" s="23">
        <v>20180328</v>
      </c>
      <c r="F73" s="21">
        <v>55</v>
      </c>
      <c r="G73" s="20">
        <v>19497</v>
      </c>
      <c r="H73" s="20">
        <v>19497</v>
      </c>
      <c r="I73" s="15">
        <f>J73+K73+L73</f>
        <v>12088.14</v>
      </c>
      <c r="J73" s="32">
        <f>H73*0.42</f>
        <v>8188.74</v>
      </c>
      <c r="K73" s="32">
        <f>H73*0.1</f>
        <v>1949.7</v>
      </c>
      <c r="L73" s="32">
        <f>H73*0.1</f>
        <v>1949.7</v>
      </c>
    </row>
    <row r="74" s="1" customFormat="1" spans="1:12">
      <c r="A74" s="16">
        <v>69</v>
      </c>
      <c r="B74" s="21">
        <v>6858876662</v>
      </c>
      <c r="C74" s="22" t="s">
        <v>147</v>
      </c>
      <c r="D74" s="22" t="s">
        <v>148</v>
      </c>
      <c r="E74" s="23">
        <v>20180716</v>
      </c>
      <c r="F74" s="21">
        <v>55</v>
      </c>
      <c r="G74" s="20">
        <v>17640</v>
      </c>
      <c r="H74" s="20">
        <v>17640</v>
      </c>
      <c r="I74" s="15">
        <f>J74+K74+L74</f>
        <v>10936.8</v>
      </c>
      <c r="J74" s="32">
        <f>H74*0.42</f>
        <v>7408.8</v>
      </c>
      <c r="K74" s="32">
        <f>H74*0.1</f>
        <v>1764</v>
      </c>
      <c r="L74" s="32">
        <f>H74*0.1</f>
        <v>1764</v>
      </c>
    </row>
    <row r="75" s="1" customFormat="1" spans="1:12">
      <c r="A75" s="16">
        <v>70</v>
      </c>
      <c r="B75" s="21">
        <v>6855188548</v>
      </c>
      <c r="C75" s="22" t="s">
        <v>149</v>
      </c>
      <c r="D75" s="22" t="s">
        <v>150</v>
      </c>
      <c r="E75" s="23">
        <v>20180514</v>
      </c>
      <c r="F75" s="21">
        <v>55</v>
      </c>
      <c r="G75" s="20">
        <v>18053</v>
      </c>
      <c r="H75" s="20">
        <v>18053</v>
      </c>
      <c r="I75" s="15">
        <f>J75+K75+L75</f>
        <v>11192.86</v>
      </c>
      <c r="J75" s="32">
        <f>H75*0.42</f>
        <v>7582.26</v>
      </c>
      <c r="K75" s="32">
        <f>H75*0.1</f>
        <v>1805.3</v>
      </c>
      <c r="L75" s="32">
        <f>H75*0.1</f>
        <v>1805.3</v>
      </c>
    </row>
    <row r="76" s="1" customFormat="1" spans="1:12">
      <c r="A76" s="16">
        <v>71</v>
      </c>
      <c r="B76" s="21">
        <v>6853569015</v>
      </c>
      <c r="C76" s="22" t="s">
        <v>151</v>
      </c>
      <c r="D76" s="22" t="s">
        <v>152</v>
      </c>
      <c r="E76" s="23">
        <v>20180412</v>
      </c>
      <c r="F76" s="21">
        <v>55</v>
      </c>
      <c r="G76" s="20">
        <v>18967</v>
      </c>
      <c r="H76" s="20">
        <v>18967</v>
      </c>
      <c r="I76" s="15">
        <f>J76+K76+L76</f>
        <v>11759.54</v>
      </c>
      <c r="J76" s="32">
        <f>H76*0.42</f>
        <v>7966.14</v>
      </c>
      <c r="K76" s="32">
        <f>H76*0.1</f>
        <v>1896.7</v>
      </c>
      <c r="L76" s="32">
        <f>H76*0.1</f>
        <v>1896.7</v>
      </c>
    </row>
    <row r="77" s="1" customFormat="1" spans="1:12">
      <c r="A77" s="16">
        <v>72</v>
      </c>
      <c r="B77" s="21">
        <v>6837158642</v>
      </c>
      <c r="C77" s="22" t="s">
        <v>153</v>
      </c>
      <c r="D77" s="22" t="s">
        <v>154</v>
      </c>
      <c r="E77" s="23">
        <v>20170627</v>
      </c>
      <c r="F77" s="21">
        <v>5</v>
      </c>
      <c r="G77" s="20">
        <v>1746</v>
      </c>
      <c r="H77" s="20">
        <v>1746</v>
      </c>
      <c r="I77" s="15">
        <f>J77+K77+L77</f>
        <v>1082.52</v>
      </c>
      <c r="J77" s="32">
        <f>H77*0.42</f>
        <v>733.32</v>
      </c>
      <c r="K77" s="32">
        <f>H77*0.1</f>
        <v>174.6</v>
      </c>
      <c r="L77" s="32">
        <f>H77*0.1</f>
        <v>174.6</v>
      </c>
    </row>
    <row r="78" s="1" customFormat="1" spans="1:12">
      <c r="A78" s="16">
        <v>73</v>
      </c>
      <c r="B78" s="21">
        <v>6837162922</v>
      </c>
      <c r="C78" s="24" t="s">
        <v>155</v>
      </c>
      <c r="D78" s="22" t="s">
        <v>154</v>
      </c>
      <c r="E78" s="23">
        <v>20170627</v>
      </c>
      <c r="F78" s="21">
        <v>75</v>
      </c>
      <c r="G78" s="20">
        <v>18320</v>
      </c>
      <c r="H78" s="20">
        <v>18320</v>
      </c>
      <c r="I78" s="15">
        <f>J78+K78+L78</f>
        <v>11358.4</v>
      </c>
      <c r="J78" s="32">
        <f>H78*0.42</f>
        <v>7694.4</v>
      </c>
      <c r="K78" s="32">
        <f>H78*0.1</f>
        <v>1832</v>
      </c>
      <c r="L78" s="32">
        <f>H78*0.1</f>
        <v>1832</v>
      </c>
    </row>
    <row r="79" s="1" customFormat="1" spans="1:12">
      <c r="A79" s="16">
        <v>74</v>
      </c>
      <c r="B79" s="21">
        <v>6853580254</v>
      </c>
      <c r="C79" s="22" t="s">
        <v>156</v>
      </c>
      <c r="D79" s="22" t="s">
        <v>157</v>
      </c>
      <c r="E79" s="23">
        <v>20180412</v>
      </c>
      <c r="F79" s="21">
        <v>55</v>
      </c>
      <c r="G79" s="20">
        <v>13694</v>
      </c>
      <c r="H79" s="20">
        <v>13694</v>
      </c>
      <c r="I79" s="15">
        <f>J79+K79+L79</f>
        <v>8490.28</v>
      </c>
      <c r="J79" s="32">
        <f>H79*0.42</f>
        <v>5751.48</v>
      </c>
      <c r="K79" s="32">
        <f>H79*0.1</f>
        <v>1369.4</v>
      </c>
      <c r="L79" s="32">
        <f>H79*0.1</f>
        <v>1369.4</v>
      </c>
    </row>
    <row r="80" s="1" customFormat="1" spans="1:12">
      <c r="A80" s="16">
        <v>75</v>
      </c>
      <c r="B80" s="21">
        <v>6837164032</v>
      </c>
      <c r="C80" s="22" t="s">
        <v>158</v>
      </c>
      <c r="D80" s="22" t="s">
        <v>159</v>
      </c>
      <c r="E80" s="23">
        <v>20170626</v>
      </c>
      <c r="F80" s="21">
        <v>100</v>
      </c>
      <c r="G80" s="20">
        <v>29925</v>
      </c>
      <c r="H80" s="20">
        <v>29925</v>
      </c>
      <c r="I80" s="15">
        <f>J80+K80+L80</f>
        <v>18553.5</v>
      </c>
      <c r="J80" s="32">
        <f>H80*0.42</f>
        <v>12568.5</v>
      </c>
      <c r="K80" s="32">
        <f>H80*0.1</f>
        <v>2992.5</v>
      </c>
      <c r="L80" s="32">
        <f>H80*0.1</f>
        <v>2992.5</v>
      </c>
    </row>
    <row r="81" s="1" customFormat="1" spans="1:12">
      <c r="A81" s="16">
        <v>76</v>
      </c>
      <c r="B81" s="21">
        <v>6860432467</v>
      </c>
      <c r="C81" s="22" t="s">
        <v>160</v>
      </c>
      <c r="D81" s="22" t="s">
        <v>161</v>
      </c>
      <c r="E81" s="23">
        <v>20180816</v>
      </c>
      <c r="F81" s="21">
        <v>90</v>
      </c>
      <c r="G81" s="20">
        <v>25097</v>
      </c>
      <c r="H81" s="20">
        <v>25097</v>
      </c>
      <c r="I81" s="15">
        <f>J81+K81+L81</f>
        <v>15560.14</v>
      </c>
      <c r="J81" s="32">
        <f>H81*0.42</f>
        <v>10540.74</v>
      </c>
      <c r="K81" s="32">
        <f>H81*0.1</f>
        <v>2509.7</v>
      </c>
      <c r="L81" s="32">
        <f>H81*0.1</f>
        <v>2509.7</v>
      </c>
    </row>
    <row r="82" s="1" customFormat="1" spans="1:12">
      <c r="A82" s="16">
        <v>77</v>
      </c>
      <c r="B82" s="27">
        <v>6857988355</v>
      </c>
      <c r="C82" s="24" t="s">
        <v>162</v>
      </c>
      <c r="D82" s="22" t="s">
        <v>163</v>
      </c>
      <c r="E82" s="22" t="s">
        <v>164</v>
      </c>
      <c r="F82" s="27">
        <v>30</v>
      </c>
      <c r="G82" s="20">
        <v>6042</v>
      </c>
      <c r="H82" s="20">
        <v>6042</v>
      </c>
      <c r="I82" s="15">
        <f>J82+K82+L82</f>
        <v>3746.04</v>
      </c>
      <c r="J82" s="32">
        <f>H82*0.42</f>
        <v>2537.64</v>
      </c>
      <c r="K82" s="32">
        <f>H82*0.1</f>
        <v>604.2</v>
      </c>
      <c r="L82" s="32">
        <f>H82*0.1</f>
        <v>604.2</v>
      </c>
    </row>
    <row r="83" s="1" customFormat="1" spans="1:12">
      <c r="A83" s="16">
        <v>78</v>
      </c>
      <c r="B83" s="21">
        <v>6865082670</v>
      </c>
      <c r="C83" s="22" t="s">
        <v>165</v>
      </c>
      <c r="D83" s="22" t="s">
        <v>166</v>
      </c>
      <c r="E83" s="23">
        <v>20181112</v>
      </c>
      <c r="F83" s="21">
        <v>29.16</v>
      </c>
      <c r="G83" s="20">
        <v>9645</v>
      </c>
      <c r="H83" s="20">
        <v>9645</v>
      </c>
      <c r="I83" s="15">
        <f>J83+K83+L83</f>
        <v>5979.9</v>
      </c>
      <c r="J83" s="32">
        <f>H83*0.42</f>
        <v>4050.9</v>
      </c>
      <c r="K83" s="32">
        <f>H83*0.1</f>
        <v>964.5</v>
      </c>
      <c r="L83" s="32">
        <f>H83*0.1</f>
        <v>964.5</v>
      </c>
    </row>
    <row r="84" s="1" customFormat="1" spans="1:12">
      <c r="A84" s="16">
        <v>79</v>
      </c>
      <c r="B84" s="21">
        <v>6848391645</v>
      </c>
      <c r="C84" s="22" t="s">
        <v>167</v>
      </c>
      <c r="D84" s="22" t="s">
        <v>168</v>
      </c>
      <c r="E84" s="23">
        <v>20171226</v>
      </c>
      <c r="F84" s="21">
        <v>27</v>
      </c>
      <c r="G84" s="20">
        <v>8959</v>
      </c>
      <c r="H84" s="20">
        <v>8959</v>
      </c>
      <c r="I84" s="15">
        <f>J84+K84+L84</f>
        <v>5554.58</v>
      </c>
      <c r="J84" s="32">
        <f>H84*0.42</f>
        <v>3762.78</v>
      </c>
      <c r="K84" s="32">
        <f>H84*0.1</f>
        <v>895.9</v>
      </c>
      <c r="L84" s="32">
        <f>H84*0.1</f>
        <v>895.9</v>
      </c>
    </row>
    <row r="85" s="1" customFormat="1" spans="1:12">
      <c r="A85" s="16">
        <v>80</v>
      </c>
      <c r="B85" s="21">
        <v>6848621940</v>
      </c>
      <c r="C85" s="22" t="s">
        <v>169</v>
      </c>
      <c r="D85" s="22" t="s">
        <v>170</v>
      </c>
      <c r="E85" s="23">
        <v>20171229</v>
      </c>
      <c r="F85" s="21">
        <v>33.28</v>
      </c>
      <c r="G85" s="20">
        <v>8608</v>
      </c>
      <c r="H85" s="20">
        <v>8608</v>
      </c>
      <c r="I85" s="15">
        <f>J85+K85+L85</f>
        <v>5336.96</v>
      </c>
      <c r="J85" s="32">
        <f>H85*0.42</f>
        <v>3615.36</v>
      </c>
      <c r="K85" s="32">
        <f>H85*0.1</f>
        <v>860.8</v>
      </c>
      <c r="L85" s="32">
        <f>H85*0.1</f>
        <v>860.8</v>
      </c>
    </row>
    <row r="86" s="1" customFormat="1" spans="1:12">
      <c r="A86" s="16">
        <v>81</v>
      </c>
      <c r="B86" s="21">
        <v>6834590700</v>
      </c>
      <c r="C86" s="22" t="s">
        <v>171</v>
      </c>
      <c r="D86" s="22" t="s">
        <v>172</v>
      </c>
      <c r="E86" s="23">
        <v>20170515</v>
      </c>
      <c r="F86" s="21">
        <v>100</v>
      </c>
      <c r="G86" s="20">
        <v>28325</v>
      </c>
      <c r="H86" s="20">
        <v>28325</v>
      </c>
      <c r="I86" s="15">
        <f>J86+K86+L86</f>
        <v>17561.5</v>
      </c>
      <c r="J86" s="32">
        <f>H86*0.42</f>
        <v>11896.5</v>
      </c>
      <c r="K86" s="32">
        <f>H86*0.1</f>
        <v>2832.5</v>
      </c>
      <c r="L86" s="32">
        <f>H86*0.1</f>
        <v>2832.5</v>
      </c>
    </row>
    <row r="87" s="1" customFormat="1" spans="1:12">
      <c r="A87" s="16">
        <v>82</v>
      </c>
      <c r="B87" s="27">
        <v>6858342880</v>
      </c>
      <c r="C87" s="24" t="s">
        <v>173</v>
      </c>
      <c r="D87" s="22" t="s">
        <v>172</v>
      </c>
      <c r="E87" s="22" t="s">
        <v>174</v>
      </c>
      <c r="F87" s="27">
        <v>60</v>
      </c>
      <c r="G87" s="20">
        <v>14276</v>
      </c>
      <c r="H87" s="20">
        <v>14276</v>
      </c>
      <c r="I87" s="15">
        <f>J87+K87+L87</f>
        <v>8851.12</v>
      </c>
      <c r="J87" s="32">
        <f>H87*0.42</f>
        <v>5995.92</v>
      </c>
      <c r="K87" s="32">
        <f>H87*0.1</f>
        <v>1427.6</v>
      </c>
      <c r="L87" s="32">
        <f>H87*0.1</f>
        <v>1427.6</v>
      </c>
    </row>
    <row r="88" s="1" customFormat="1" spans="1:12">
      <c r="A88" s="16">
        <v>83</v>
      </c>
      <c r="B88" s="21">
        <v>6847739266</v>
      </c>
      <c r="C88" s="22" t="s">
        <v>175</v>
      </c>
      <c r="D88" s="22" t="s">
        <v>176</v>
      </c>
      <c r="E88" s="23">
        <v>20171227</v>
      </c>
      <c r="F88" s="21">
        <v>22.08</v>
      </c>
      <c r="G88" s="20">
        <v>6942</v>
      </c>
      <c r="H88" s="20">
        <v>6942</v>
      </c>
      <c r="I88" s="15">
        <f>J88+K88+L88</f>
        <v>4304.04</v>
      </c>
      <c r="J88" s="32">
        <f>H88*0.42</f>
        <v>2915.64</v>
      </c>
      <c r="K88" s="32">
        <f>H88*0.1</f>
        <v>694.2</v>
      </c>
      <c r="L88" s="32">
        <f>H88*0.1</f>
        <v>694.2</v>
      </c>
    </row>
    <row r="89" s="1" customFormat="1" spans="1:12">
      <c r="A89" s="16">
        <v>84</v>
      </c>
      <c r="B89" s="27">
        <v>6851248699</v>
      </c>
      <c r="C89" s="24" t="s">
        <v>177</v>
      </c>
      <c r="D89" s="22" t="s">
        <v>178</v>
      </c>
      <c r="E89" s="22" t="s">
        <v>179</v>
      </c>
      <c r="F89" s="27">
        <v>16.8</v>
      </c>
      <c r="G89" s="20">
        <v>9566</v>
      </c>
      <c r="H89" s="20">
        <v>9566</v>
      </c>
      <c r="I89" s="15">
        <f>J89+K89+L89</f>
        <v>5930.92</v>
      </c>
      <c r="J89" s="32">
        <f>H89*0.42</f>
        <v>4017.72</v>
      </c>
      <c r="K89" s="32">
        <f>H89*0.1</f>
        <v>956.6</v>
      </c>
      <c r="L89" s="32">
        <f>H89*0.1</f>
        <v>956.6</v>
      </c>
    </row>
    <row r="90" s="1" customFormat="1" spans="1:12">
      <c r="A90" s="16">
        <v>85</v>
      </c>
      <c r="B90" s="27">
        <v>6851553678</v>
      </c>
      <c r="C90" s="24" t="s">
        <v>180</v>
      </c>
      <c r="D90" s="22" t="s">
        <v>178</v>
      </c>
      <c r="E90" s="22" t="s">
        <v>181</v>
      </c>
      <c r="F90" s="27">
        <v>27.54</v>
      </c>
      <c r="G90" s="20">
        <v>5110</v>
      </c>
      <c r="H90" s="20">
        <v>5110</v>
      </c>
      <c r="I90" s="15">
        <f>J90+K90+L90</f>
        <v>3168.2</v>
      </c>
      <c r="J90" s="32">
        <f>H90*0.42</f>
        <v>2146.2</v>
      </c>
      <c r="K90" s="32">
        <f>H90*0.1</f>
        <v>511</v>
      </c>
      <c r="L90" s="32">
        <f>H90*0.1</f>
        <v>511</v>
      </c>
    </row>
    <row r="91" s="1" customFormat="1" spans="1:12">
      <c r="A91" s="16">
        <v>86</v>
      </c>
      <c r="B91" s="21">
        <v>6848861605</v>
      </c>
      <c r="C91" s="22" t="s">
        <v>182</v>
      </c>
      <c r="D91" s="22" t="s">
        <v>183</v>
      </c>
      <c r="E91" s="23">
        <v>20180105</v>
      </c>
      <c r="F91" s="21">
        <v>27</v>
      </c>
      <c r="G91" s="20">
        <v>9223</v>
      </c>
      <c r="H91" s="20">
        <v>9223</v>
      </c>
      <c r="I91" s="15">
        <f>J91+K91+L91</f>
        <v>5718.26</v>
      </c>
      <c r="J91" s="32">
        <f>H91*0.42</f>
        <v>3873.66</v>
      </c>
      <c r="K91" s="32">
        <f>H91*0.1</f>
        <v>922.3</v>
      </c>
      <c r="L91" s="32">
        <f>H91*0.1</f>
        <v>922.3</v>
      </c>
    </row>
    <row r="92" s="1" customFormat="1" spans="1:12">
      <c r="A92" s="16">
        <v>87</v>
      </c>
      <c r="B92" s="27">
        <v>6859433307</v>
      </c>
      <c r="C92" s="24" t="s">
        <v>184</v>
      </c>
      <c r="D92" s="22" t="s">
        <v>185</v>
      </c>
      <c r="E92" s="22" t="s">
        <v>186</v>
      </c>
      <c r="F92" s="27">
        <v>29.16</v>
      </c>
      <c r="G92" s="20">
        <v>8644</v>
      </c>
      <c r="H92" s="20">
        <v>8644</v>
      </c>
      <c r="I92" s="15">
        <f>J92+K92+L92</f>
        <v>5359.28</v>
      </c>
      <c r="J92" s="32">
        <f>H92*0.42</f>
        <v>3630.48</v>
      </c>
      <c r="K92" s="32">
        <f>H92*0.1</f>
        <v>864.4</v>
      </c>
      <c r="L92" s="32">
        <f>H92*0.1</f>
        <v>864.4</v>
      </c>
    </row>
    <row r="93" s="1" customFormat="1" spans="1:12">
      <c r="A93" s="16">
        <v>88</v>
      </c>
      <c r="B93" s="21">
        <v>6847742950</v>
      </c>
      <c r="C93" s="22" t="s">
        <v>187</v>
      </c>
      <c r="D93" s="22" t="s">
        <v>188</v>
      </c>
      <c r="E93" s="23">
        <v>20171219</v>
      </c>
      <c r="F93" s="21">
        <v>33.12</v>
      </c>
      <c r="G93" s="20">
        <v>8447</v>
      </c>
      <c r="H93" s="20">
        <v>8447</v>
      </c>
      <c r="I93" s="15">
        <f>J93+K93+L93</f>
        <v>5237.14</v>
      </c>
      <c r="J93" s="32">
        <f>H93*0.42</f>
        <v>3547.74</v>
      </c>
      <c r="K93" s="32">
        <f>H93*0.1</f>
        <v>844.7</v>
      </c>
      <c r="L93" s="32">
        <f>H93*0.1</f>
        <v>844.7</v>
      </c>
    </row>
    <row r="94" s="1" customFormat="1" spans="1:12">
      <c r="A94" s="16">
        <v>89</v>
      </c>
      <c r="B94" s="27">
        <v>6859444314</v>
      </c>
      <c r="C94" s="24" t="s">
        <v>189</v>
      </c>
      <c r="D94" s="22" t="s">
        <v>190</v>
      </c>
      <c r="E94" s="22" t="s">
        <v>191</v>
      </c>
      <c r="F94" s="27">
        <v>27.54</v>
      </c>
      <c r="G94" s="20">
        <v>9548</v>
      </c>
      <c r="H94" s="20">
        <v>9548</v>
      </c>
      <c r="I94" s="15">
        <f>J94+K94+L94</f>
        <v>5919.76</v>
      </c>
      <c r="J94" s="32">
        <f>H94*0.42</f>
        <v>4010.16</v>
      </c>
      <c r="K94" s="32">
        <f>H94*0.1</f>
        <v>954.8</v>
      </c>
      <c r="L94" s="32">
        <f>H94*0.1</f>
        <v>954.8</v>
      </c>
    </row>
    <row r="95" s="1" customFormat="1" spans="1:12">
      <c r="A95" s="16">
        <v>90</v>
      </c>
      <c r="B95" s="27">
        <v>6847742527</v>
      </c>
      <c r="C95" s="24" t="s">
        <v>192</v>
      </c>
      <c r="D95" s="22" t="s">
        <v>193</v>
      </c>
      <c r="E95" s="22" t="s">
        <v>137</v>
      </c>
      <c r="F95" s="27">
        <v>11.2</v>
      </c>
      <c r="G95" s="20">
        <v>8678</v>
      </c>
      <c r="H95" s="20">
        <v>8678</v>
      </c>
      <c r="I95" s="15">
        <f>J95+K95+L95</f>
        <v>5380.36</v>
      </c>
      <c r="J95" s="32">
        <f>H95*0.42</f>
        <v>3644.76</v>
      </c>
      <c r="K95" s="32">
        <f>H95*0.1</f>
        <v>867.8</v>
      </c>
      <c r="L95" s="32">
        <f>H95*0.1</f>
        <v>867.8</v>
      </c>
    </row>
    <row r="96" s="1" customFormat="1" spans="1:12">
      <c r="A96" s="16">
        <v>91</v>
      </c>
      <c r="B96" s="27">
        <v>6853032898</v>
      </c>
      <c r="C96" s="24" t="s">
        <v>194</v>
      </c>
      <c r="D96" s="22" t="s">
        <v>193</v>
      </c>
      <c r="E96" s="22" t="s">
        <v>195</v>
      </c>
      <c r="F96" s="27">
        <v>22</v>
      </c>
      <c r="G96" s="20">
        <v>6207</v>
      </c>
      <c r="H96" s="20">
        <v>6207</v>
      </c>
      <c r="I96" s="15">
        <f>J96+K96+L96</f>
        <v>3848.34</v>
      </c>
      <c r="J96" s="32">
        <f>H96*0.42</f>
        <v>2606.94</v>
      </c>
      <c r="K96" s="32">
        <f>H96*0.1</f>
        <v>620.7</v>
      </c>
      <c r="L96" s="32">
        <f>H96*0.1</f>
        <v>620.7</v>
      </c>
    </row>
    <row r="97" s="1" customFormat="1" spans="1:12">
      <c r="A97" s="16">
        <v>92</v>
      </c>
      <c r="B97" s="33" t="s">
        <v>196</v>
      </c>
      <c r="C97" s="22" t="s">
        <v>197</v>
      </c>
      <c r="D97" s="22" t="s">
        <v>198</v>
      </c>
      <c r="E97" s="22">
        <v>20170308</v>
      </c>
      <c r="F97" s="21">
        <v>86</v>
      </c>
      <c r="G97" s="20">
        <v>21899</v>
      </c>
      <c r="H97" s="20">
        <v>21899</v>
      </c>
      <c r="I97" s="15">
        <f>J97+K97+L97</f>
        <v>13577.38</v>
      </c>
      <c r="J97" s="32">
        <f>H97*0.42</f>
        <v>9197.58</v>
      </c>
      <c r="K97" s="32">
        <f>H97*0.1</f>
        <v>2189.9</v>
      </c>
      <c r="L97" s="32">
        <f>H97*0.1</f>
        <v>2189.9</v>
      </c>
    </row>
    <row r="98" s="1" customFormat="1" spans="1:12">
      <c r="A98" s="16">
        <v>93</v>
      </c>
      <c r="B98" s="21">
        <v>6848627140</v>
      </c>
      <c r="C98" s="22" t="s">
        <v>199</v>
      </c>
      <c r="D98" s="22" t="s">
        <v>200</v>
      </c>
      <c r="E98" s="23">
        <v>20171229</v>
      </c>
      <c r="F98" s="21">
        <v>26.6</v>
      </c>
      <c r="G98" s="20">
        <v>7329</v>
      </c>
      <c r="H98" s="20">
        <v>7329</v>
      </c>
      <c r="I98" s="15">
        <f>J98+K98+L98</f>
        <v>4543.98</v>
      </c>
      <c r="J98" s="32">
        <f>H98*0.42</f>
        <v>3078.18</v>
      </c>
      <c r="K98" s="32">
        <f>H98*0.1</f>
        <v>732.9</v>
      </c>
      <c r="L98" s="32">
        <f>H98*0.1</f>
        <v>732.9</v>
      </c>
    </row>
    <row r="99" s="1" customFormat="1" spans="1:12">
      <c r="A99" s="16">
        <v>94</v>
      </c>
      <c r="B99" s="21">
        <v>6855773768</v>
      </c>
      <c r="C99" s="22" t="s">
        <v>201</v>
      </c>
      <c r="D99" s="22" t="s">
        <v>202</v>
      </c>
      <c r="E99" s="23">
        <v>20180518</v>
      </c>
      <c r="F99" s="21">
        <v>55</v>
      </c>
      <c r="G99" s="20">
        <v>16476</v>
      </c>
      <c r="H99" s="20">
        <v>16476</v>
      </c>
      <c r="I99" s="15">
        <f>J99+K99+L99</f>
        <v>10215.12</v>
      </c>
      <c r="J99" s="32">
        <f>H99*0.42</f>
        <v>6919.92</v>
      </c>
      <c r="K99" s="32">
        <f>H99*0.1</f>
        <v>1647.6</v>
      </c>
      <c r="L99" s="32">
        <f>H99*0.1</f>
        <v>1647.6</v>
      </c>
    </row>
    <row r="100" s="1" customFormat="1" spans="1:12">
      <c r="A100" s="16">
        <v>95</v>
      </c>
      <c r="B100" s="21">
        <v>6855938592</v>
      </c>
      <c r="C100" s="22" t="s">
        <v>203</v>
      </c>
      <c r="D100" s="22" t="s">
        <v>204</v>
      </c>
      <c r="E100" s="23">
        <v>20180521</v>
      </c>
      <c r="F100" s="21">
        <v>55</v>
      </c>
      <c r="G100" s="20">
        <v>17578</v>
      </c>
      <c r="H100" s="20">
        <v>17578</v>
      </c>
      <c r="I100" s="15">
        <f>J100+K100+L100</f>
        <v>10898.36</v>
      </c>
      <c r="J100" s="32">
        <f>H100*0.42</f>
        <v>7382.76</v>
      </c>
      <c r="K100" s="32">
        <f>H100*0.1</f>
        <v>1757.8</v>
      </c>
      <c r="L100" s="32">
        <f>H100*0.1</f>
        <v>1757.8</v>
      </c>
    </row>
    <row r="101" s="1" customFormat="1" spans="1:12">
      <c r="A101" s="16">
        <v>96</v>
      </c>
      <c r="B101" s="21">
        <v>6855939609</v>
      </c>
      <c r="C101" s="22" t="s">
        <v>205</v>
      </c>
      <c r="D101" s="22" t="s">
        <v>206</v>
      </c>
      <c r="E101" s="23">
        <v>20180521</v>
      </c>
      <c r="F101" s="21">
        <v>55</v>
      </c>
      <c r="G101" s="20">
        <v>15887</v>
      </c>
      <c r="H101" s="20">
        <v>15887</v>
      </c>
      <c r="I101" s="15">
        <f>J101+K101+L101</f>
        <v>9849.94</v>
      </c>
      <c r="J101" s="32">
        <f>H101*0.42</f>
        <v>6672.54</v>
      </c>
      <c r="K101" s="32">
        <f>H101*0.1</f>
        <v>1588.7</v>
      </c>
      <c r="L101" s="32">
        <f>H101*0.1</f>
        <v>1588.7</v>
      </c>
    </row>
    <row r="102" s="1" customFormat="1" spans="1:12">
      <c r="A102" s="16">
        <v>97</v>
      </c>
      <c r="B102" s="21">
        <v>6855909749</v>
      </c>
      <c r="C102" s="22" t="s">
        <v>207</v>
      </c>
      <c r="D102" s="22" t="s">
        <v>208</v>
      </c>
      <c r="E102" s="23">
        <v>20180521</v>
      </c>
      <c r="F102" s="21">
        <v>55</v>
      </c>
      <c r="G102" s="20">
        <v>16015</v>
      </c>
      <c r="H102" s="20">
        <v>16015</v>
      </c>
      <c r="I102" s="15">
        <f>J102+K102+L102</f>
        <v>9929.3</v>
      </c>
      <c r="J102" s="32">
        <f>H102*0.42</f>
        <v>6726.3</v>
      </c>
      <c r="K102" s="32">
        <f>H102*0.1</f>
        <v>1601.5</v>
      </c>
      <c r="L102" s="32">
        <f>H102*0.1</f>
        <v>1601.5</v>
      </c>
    </row>
    <row r="103" s="1" customFormat="1" spans="1:12">
      <c r="A103" s="16">
        <v>98</v>
      </c>
      <c r="B103" s="21">
        <v>6855916871</v>
      </c>
      <c r="C103" s="22" t="s">
        <v>209</v>
      </c>
      <c r="D103" s="22" t="s">
        <v>210</v>
      </c>
      <c r="E103" s="23">
        <v>20180521</v>
      </c>
      <c r="F103" s="21">
        <v>55</v>
      </c>
      <c r="G103" s="20">
        <v>17574</v>
      </c>
      <c r="H103" s="20">
        <v>17574</v>
      </c>
      <c r="I103" s="15">
        <f>J103+K103+L103</f>
        <v>10895.88</v>
      </c>
      <c r="J103" s="32">
        <f>H103*0.42</f>
        <v>7381.08</v>
      </c>
      <c r="K103" s="32">
        <f>H103*0.1</f>
        <v>1757.4</v>
      </c>
      <c r="L103" s="32">
        <f>H103*0.1</f>
        <v>1757.4</v>
      </c>
    </row>
    <row r="104" s="1" customFormat="1" spans="1:12">
      <c r="A104" s="16">
        <v>99</v>
      </c>
      <c r="B104" s="21">
        <v>6855900784</v>
      </c>
      <c r="C104" s="22" t="s">
        <v>211</v>
      </c>
      <c r="D104" s="22" t="s">
        <v>212</v>
      </c>
      <c r="E104" s="23">
        <v>20180521</v>
      </c>
      <c r="F104" s="21">
        <v>55</v>
      </c>
      <c r="G104" s="20">
        <v>13522</v>
      </c>
      <c r="H104" s="20">
        <v>13522</v>
      </c>
      <c r="I104" s="15">
        <f>J104+K104+L104</f>
        <v>8383.64</v>
      </c>
      <c r="J104" s="32">
        <f>H104*0.42</f>
        <v>5679.24</v>
      </c>
      <c r="K104" s="32">
        <f>H104*0.1</f>
        <v>1352.2</v>
      </c>
      <c r="L104" s="32">
        <f>H104*0.1</f>
        <v>1352.2</v>
      </c>
    </row>
    <row r="105" s="1" customFormat="1" spans="1:12">
      <c r="A105" s="16">
        <v>100</v>
      </c>
      <c r="B105" s="21">
        <v>6855920614</v>
      </c>
      <c r="C105" s="22" t="s">
        <v>213</v>
      </c>
      <c r="D105" s="22" t="s">
        <v>214</v>
      </c>
      <c r="E105" s="23">
        <v>20180521</v>
      </c>
      <c r="F105" s="21">
        <v>55</v>
      </c>
      <c r="G105" s="20">
        <v>17908</v>
      </c>
      <c r="H105" s="20">
        <v>17908</v>
      </c>
      <c r="I105" s="15">
        <f>J105+K105+L105</f>
        <v>11102.96</v>
      </c>
      <c r="J105" s="32">
        <f>H105*0.42</f>
        <v>7521.36</v>
      </c>
      <c r="K105" s="32">
        <f>H105*0.1</f>
        <v>1790.8</v>
      </c>
      <c r="L105" s="32">
        <f>H105*0.1</f>
        <v>1790.8</v>
      </c>
    </row>
    <row r="106" s="1" customFormat="1" spans="1:12">
      <c r="A106" s="16">
        <v>101</v>
      </c>
      <c r="B106" s="21">
        <v>6855923655</v>
      </c>
      <c r="C106" s="22" t="s">
        <v>215</v>
      </c>
      <c r="D106" s="22" t="s">
        <v>216</v>
      </c>
      <c r="E106" s="23">
        <v>20180521</v>
      </c>
      <c r="F106" s="21">
        <v>55</v>
      </c>
      <c r="G106" s="20">
        <v>18007</v>
      </c>
      <c r="H106" s="20">
        <v>18007</v>
      </c>
      <c r="I106" s="15">
        <f>J106+K106+L106</f>
        <v>11164.34</v>
      </c>
      <c r="J106" s="32">
        <f>H106*0.42</f>
        <v>7562.94</v>
      </c>
      <c r="K106" s="32">
        <f>H106*0.1</f>
        <v>1800.7</v>
      </c>
      <c r="L106" s="32">
        <f>H106*0.1</f>
        <v>1800.7</v>
      </c>
    </row>
    <row r="107" s="1" customFormat="1" spans="1:12">
      <c r="A107" s="16">
        <v>102</v>
      </c>
      <c r="B107" s="21">
        <v>6855875031</v>
      </c>
      <c r="C107" s="22" t="s">
        <v>217</v>
      </c>
      <c r="D107" s="22" t="s">
        <v>218</v>
      </c>
      <c r="E107" s="23">
        <v>20180518</v>
      </c>
      <c r="F107" s="21">
        <v>55</v>
      </c>
      <c r="G107" s="20">
        <v>17479</v>
      </c>
      <c r="H107" s="20">
        <v>17479</v>
      </c>
      <c r="I107" s="15">
        <f>J107+K107+L107</f>
        <v>10836.98</v>
      </c>
      <c r="J107" s="32">
        <f>H107*0.42</f>
        <v>7341.18</v>
      </c>
      <c r="K107" s="32">
        <f>H107*0.1</f>
        <v>1747.9</v>
      </c>
      <c r="L107" s="32">
        <f>H107*0.1</f>
        <v>1747.9</v>
      </c>
    </row>
    <row r="108" s="1" customFormat="1" spans="1:12">
      <c r="A108" s="16">
        <v>103</v>
      </c>
      <c r="B108" s="21">
        <v>6854774496</v>
      </c>
      <c r="C108" s="22" t="s">
        <v>219</v>
      </c>
      <c r="D108" s="22" t="s">
        <v>220</v>
      </c>
      <c r="E108" s="23">
        <v>20180427</v>
      </c>
      <c r="F108" s="21">
        <v>55</v>
      </c>
      <c r="G108" s="20">
        <v>13411</v>
      </c>
      <c r="H108" s="20">
        <v>13411</v>
      </c>
      <c r="I108" s="15">
        <f>J108+K108+L108</f>
        <v>8314.82</v>
      </c>
      <c r="J108" s="32">
        <f>H108*0.42</f>
        <v>5632.62</v>
      </c>
      <c r="K108" s="32">
        <f>H108*0.1</f>
        <v>1341.1</v>
      </c>
      <c r="L108" s="32">
        <f>H108*0.1</f>
        <v>1341.1</v>
      </c>
    </row>
    <row r="109" s="1" customFormat="1" spans="1:12">
      <c r="A109" s="16">
        <v>104</v>
      </c>
      <c r="B109" s="21">
        <v>6836910663</v>
      </c>
      <c r="C109" s="22" t="s">
        <v>221</v>
      </c>
      <c r="D109" s="22" t="s">
        <v>222</v>
      </c>
      <c r="E109" s="23">
        <v>20170623</v>
      </c>
      <c r="F109" s="21">
        <v>100</v>
      </c>
      <c r="G109" s="20">
        <v>27621</v>
      </c>
      <c r="H109" s="20">
        <v>27621</v>
      </c>
      <c r="I109" s="15">
        <f>J109+K109+L109</f>
        <v>17125.02</v>
      </c>
      <c r="J109" s="32">
        <f>H109*0.42</f>
        <v>11600.82</v>
      </c>
      <c r="K109" s="32">
        <f>H109*0.1</f>
        <v>2762.1</v>
      </c>
      <c r="L109" s="32">
        <f>H109*0.1</f>
        <v>2762.1</v>
      </c>
    </row>
    <row r="110" s="1" customFormat="1" spans="1:12">
      <c r="A110" s="16">
        <v>105</v>
      </c>
      <c r="B110" s="21">
        <v>6854774917</v>
      </c>
      <c r="C110" s="22" t="s">
        <v>223</v>
      </c>
      <c r="D110" s="22" t="s">
        <v>224</v>
      </c>
      <c r="E110" s="23">
        <v>20180428</v>
      </c>
      <c r="F110" s="21">
        <v>55</v>
      </c>
      <c r="G110" s="20">
        <v>18416</v>
      </c>
      <c r="H110" s="20">
        <v>18416</v>
      </c>
      <c r="I110" s="15">
        <f>J110+K110+L110</f>
        <v>11417.92</v>
      </c>
      <c r="J110" s="32">
        <f>H110*0.42</f>
        <v>7734.72</v>
      </c>
      <c r="K110" s="32">
        <f>H110*0.1</f>
        <v>1841.6</v>
      </c>
      <c r="L110" s="32">
        <f>H110*0.1</f>
        <v>1841.6</v>
      </c>
    </row>
    <row r="111" s="1" customFormat="1" spans="1:12">
      <c r="A111" s="16">
        <v>106</v>
      </c>
      <c r="B111" s="21">
        <v>6853648299</v>
      </c>
      <c r="C111" s="22" t="s">
        <v>225</v>
      </c>
      <c r="D111" s="22" t="s">
        <v>226</v>
      </c>
      <c r="E111" s="23">
        <v>20180411</v>
      </c>
      <c r="F111" s="21">
        <v>80</v>
      </c>
      <c r="G111" s="20">
        <v>24079</v>
      </c>
      <c r="H111" s="20">
        <v>24079</v>
      </c>
      <c r="I111" s="15">
        <f>J111+K111+L111</f>
        <v>14928.98</v>
      </c>
      <c r="J111" s="32">
        <f>H111*0.42</f>
        <v>10113.18</v>
      </c>
      <c r="K111" s="32">
        <f>H111*0.1</f>
        <v>2407.9</v>
      </c>
      <c r="L111" s="32">
        <f>H111*0.1</f>
        <v>2407.9</v>
      </c>
    </row>
    <row r="112" s="1" customFormat="1" spans="1:12">
      <c r="A112" s="16">
        <v>107</v>
      </c>
      <c r="B112" s="21">
        <v>6854772546</v>
      </c>
      <c r="C112" s="22" t="s">
        <v>227</v>
      </c>
      <c r="D112" s="22" t="s">
        <v>228</v>
      </c>
      <c r="E112" s="23">
        <v>20180427</v>
      </c>
      <c r="F112" s="21">
        <v>55</v>
      </c>
      <c r="G112" s="20">
        <v>18933</v>
      </c>
      <c r="H112" s="20">
        <v>18933</v>
      </c>
      <c r="I112" s="15">
        <f>J112+K112+L112</f>
        <v>11738.46</v>
      </c>
      <c r="J112" s="32">
        <f>H112*0.42</f>
        <v>7951.86</v>
      </c>
      <c r="K112" s="32">
        <f>H112*0.1</f>
        <v>1893.3</v>
      </c>
      <c r="L112" s="32">
        <f>H112*0.1</f>
        <v>1893.3</v>
      </c>
    </row>
    <row r="113" s="1" customFormat="1" spans="1:12">
      <c r="A113" s="16">
        <v>108</v>
      </c>
      <c r="B113" s="21">
        <v>6837183826</v>
      </c>
      <c r="C113" s="22" t="s">
        <v>229</v>
      </c>
      <c r="D113" s="22" t="s">
        <v>230</v>
      </c>
      <c r="E113" s="23">
        <v>20170626</v>
      </c>
      <c r="F113" s="21">
        <v>100</v>
      </c>
      <c r="G113" s="20">
        <v>32960</v>
      </c>
      <c r="H113" s="20">
        <v>32960</v>
      </c>
      <c r="I113" s="15">
        <f>J113+K113+L113</f>
        <v>20435.2</v>
      </c>
      <c r="J113" s="32">
        <f>H113*0.42</f>
        <v>13843.2</v>
      </c>
      <c r="K113" s="32">
        <f>H113*0.1</f>
        <v>3296</v>
      </c>
      <c r="L113" s="32">
        <f>H113*0.1</f>
        <v>3296</v>
      </c>
    </row>
    <row r="114" s="1" customFormat="1" spans="1:12">
      <c r="A114" s="16">
        <v>109</v>
      </c>
      <c r="B114" s="21">
        <v>6847743357</v>
      </c>
      <c r="C114" s="22" t="s">
        <v>231</v>
      </c>
      <c r="D114" s="22" t="s">
        <v>232</v>
      </c>
      <c r="E114" s="23">
        <v>20171219</v>
      </c>
      <c r="F114" s="21">
        <v>55</v>
      </c>
      <c r="G114" s="20">
        <v>18922</v>
      </c>
      <c r="H114" s="20">
        <v>18922</v>
      </c>
      <c r="I114" s="15">
        <f>J114+K114+L114</f>
        <v>11731.64</v>
      </c>
      <c r="J114" s="32">
        <f>H114*0.42</f>
        <v>7947.24</v>
      </c>
      <c r="K114" s="32">
        <f>H114*0.1</f>
        <v>1892.2</v>
      </c>
      <c r="L114" s="32">
        <f>H114*0.1</f>
        <v>1892.2</v>
      </c>
    </row>
    <row r="115" s="1" customFormat="1" spans="1:12">
      <c r="A115" s="16">
        <v>110</v>
      </c>
      <c r="B115" s="21">
        <v>6831273776</v>
      </c>
      <c r="C115" s="22" t="s">
        <v>233</v>
      </c>
      <c r="D115" s="22" t="s">
        <v>234</v>
      </c>
      <c r="E115" s="23">
        <v>20170302</v>
      </c>
      <c r="F115" s="21">
        <v>30</v>
      </c>
      <c r="G115" s="20">
        <v>8938</v>
      </c>
      <c r="H115" s="20">
        <v>8938</v>
      </c>
      <c r="I115" s="15">
        <f>J115+K115+L115</f>
        <v>5541.56</v>
      </c>
      <c r="J115" s="32">
        <f>H115*0.42</f>
        <v>3753.96</v>
      </c>
      <c r="K115" s="32">
        <f>H115*0.1</f>
        <v>893.8</v>
      </c>
      <c r="L115" s="32">
        <f>H115*0.1</f>
        <v>893.8</v>
      </c>
    </row>
    <row r="116" s="1" customFormat="1" spans="1:12">
      <c r="A116" s="16">
        <v>111</v>
      </c>
      <c r="B116" s="21">
        <v>6847743399</v>
      </c>
      <c r="C116" s="22" t="s">
        <v>235</v>
      </c>
      <c r="D116" s="22" t="s">
        <v>236</v>
      </c>
      <c r="E116" s="23">
        <v>20171219</v>
      </c>
      <c r="F116" s="21">
        <v>55</v>
      </c>
      <c r="G116" s="20">
        <v>18896</v>
      </c>
      <c r="H116" s="20">
        <v>18896</v>
      </c>
      <c r="I116" s="15">
        <f>J116+K116+L116</f>
        <v>11715.52</v>
      </c>
      <c r="J116" s="32">
        <f>H116*0.42</f>
        <v>7936.32</v>
      </c>
      <c r="K116" s="32">
        <f>H116*0.1</f>
        <v>1889.6</v>
      </c>
      <c r="L116" s="32">
        <f>H116*0.1</f>
        <v>1889.6</v>
      </c>
    </row>
    <row r="117" s="1" customFormat="1" spans="1:12">
      <c r="A117" s="16">
        <v>112</v>
      </c>
      <c r="B117" s="21">
        <v>6851406695</v>
      </c>
      <c r="C117" s="22" t="s">
        <v>237</v>
      </c>
      <c r="D117" s="22" t="s">
        <v>238</v>
      </c>
      <c r="E117" s="23">
        <v>20180212</v>
      </c>
      <c r="F117" s="21">
        <v>5600</v>
      </c>
      <c r="G117" s="20">
        <v>1771760</v>
      </c>
      <c r="H117" s="20">
        <v>1771760</v>
      </c>
      <c r="I117" s="15">
        <f>J117+K117+L117</f>
        <v>1098491.2</v>
      </c>
      <c r="J117" s="32">
        <f>H117*0.42</f>
        <v>744139.2</v>
      </c>
      <c r="K117" s="32">
        <f>H117*0.1</f>
        <v>177176</v>
      </c>
      <c r="L117" s="32">
        <f>H117*0.1</f>
        <v>177176</v>
      </c>
    </row>
    <row r="118" s="1" customFormat="1" spans="1:12">
      <c r="A118" s="16">
        <v>113</v>
      </c>
      <c r="B118" s="21">
        <v>6854775499</v>
      </c>
      <c r="C118" s="22" t="s">
        <v>239</v>
      </c>
      <c r="D118" s="22" t="s">
        <v>238</v>
      </c>
      <c r="E118" s="23">
        <v>20180427</v>
      </c>
      <c r="F118" s="21">
        <v>80</v>
      </c>
      <c r="G118" s="20">
        <v>25214</v>
      </c>
      <c r="H118" s="20">
        <v>25214</v>
      </c>
      <c r="I118" s="15">
        <f>J118+K118+L118</f>
        <v>15632.68</v>
      </c>
      <c r="J118" s="32">
        <f>H118*0.42</f>
        <v>10589.88</v>
      </c>
      <c r="K118" s="32">
        <f>H118*0.1</f>
        <v>2521.4</v>
      </c>
      <c r="L118" s="32">
        <f>H118*0.1</f>
        <v>2521.4</v>
      </c>
    </row>
    <row r="119" s="1" customFormat="1" spans="1:12">
      <c r="A119" s="16">
        <v>114</v>
      </c>
      <c r="B119" s="21">
        <v>6855499671</v>
      </c>
      <c r="C119" s="22" t="s">
        <v>240</v>
      </c>
      <c r="D119" s="22" t="s">
        <v>241</v>
      </c>
      <c r="E119" s="23">
        <v>20180514</v>
      </c>
      <c r="F119" s="21">
        <v>55</v>
      </c>
      <c r="G119" s="20">
        <v>18074</v>
      </c>
      <c r="H119" s="20">
        <v>18074</v>
      </c>
      <c r="I119" s="15">
        <f>J119+K119+L119</f>
        <v>11205.88</v>
      </c>
      <c r="J119" s="32">
        <f>H119*0.42</f>
        <v>7591.08</v>
      </c>
      <c r="K119" s="32">
        <f>H119*0.1</f>
        <v>1807.4</v>
      </c>
      <c r="L119" s="32">
        <f>H119*0.1</f>
        <v>1807.4</v>
      </c>
    </row>
    <row r="120" s="1" customFormat="1" spans="1:12">
      <c r="A120" s="16">
        <v>115</v>
      </c>
      <c r="B120" s="21">
        <v>6854775516</v>
      </c>
      <c r="C120" s="22" t="s">
        <v>242</v>
      </c>
      <c r="D120" s="22" t="s">
        <v>243</v>
      </c>
      <c r="E120" s="23">
        <v>20180427</v>
      </c>
      <c r="F120" s="21">
        <v>80</v>
      </c>
      <c r="G120" s="20">
        <v>11627</v>
      </c>
      <c r="H120" s="20">
        <v>11627</v>
      </c>
      <c r="I120" s="15">
        <f>J120+K120+L120</f>
        <v>7208.74</v>
      </c>
      <c r="J120" s="32">
        <f>H120*0.42</f>
        <v>4883.34</v>
      </c>
      <c r="K120" s="32">
        <f>H120*0.1</f>
        <v>1162.7</v>
      </c>
      <c r="L120" s="32">
        <f>H120*0.1</f>
        <v>1162.7</v>
      </c>
    </row>
    <row r="121" s="1" customFormat="1" spans="1:12">
      <c r="A121" s="16">
        <v>116</v>
      </c>
      <c r="B121" s="21">
        <v>6855191304</v>
      </c>
      <c r="C121" s="22" t="s">
        <v>244</v>
      </c>
      <c r="D121" s="22" t="s">
        <v>245</v>
      </c>
      <c r="E121" s="23">
        <v>20180514</v>
      </c>
      <c r="F121" s="21">
        <v>55</v>
      </c>
      <c r="G121" s="20">
        <v>19143</v>
      </c>
      <c r="H121" s="20">
        <v>19143</v>
      </c>
      <c r="I121" s="15">
        <f>J121+K121+L121</f>
        <v>11868.66</v>
      </c>
      <c r="J121" s="32">
        <f>H121*0.42</f>
        <v>8040.06</v>
      </c>
      <c r="K121" s="32">
        <f>H121*0.1</f>
        <v>1914.3</v>
      </c>
      <c r="L121" s="32">
        <f>H121*0.1</f>
        <v>1914.3</v>
      </c>
    </row>
    <row r="122" s="1" customFormat="1" spans="1:12">
      <c r="A122" s="16">
        <v>117</v>
      </c>
      <c r="B122" s="21">
        <v>6837183666</v>
      </c>
      <c r="C122" s="22" t="s">
        <v>246</v>
      </c>
      <c r="D122" s="22" t="s">
        <v>247</v>
      </c>
      <c r="E122" s="23">
        <v>20170626</v>
      </c>
      <c r="F122" s="21">
        <v>60</v>
      </c>
      <c r="G122" s="20">
        <v>17428</v>
      </c>
      <c r="H122" s="20">
        <v>17428</v>
      </c>
      <c r="I122" s="15">
        <f>J122+K122+L122</f>
        <v>10805.36</v>
      </c>
      <c r="J122" s="32">
        <f>H122*0.42</f>
        <v>7319.76</v>
      </c>
      <c r="K122" s="32">
        <f>H122*0.1</f>
        <v>1742.8</v>
      </c>
      <c r="L122" s="32">
        <f>H122*0.1</f>
        <v>1742.8</v>
      </c>
    </row>
    <row r="123" s="1" customFormat="1" spans="1:12">
      <c r="A123" s="16">
        <v>118</v>
      </c>
      <c r="B123" s="21">
        <v>6855189219</v>
      </c>
      <c r="C123" s="22" t="s">
        <v>248</v>
      </c>
      <c r="D123" s="22" t="s">
        <v>249</v>
      </c>
      <c r="E123" s="23">
        <v>20180514</v>
      </c>
      <c r="F123" s="21">
        <v>55</v>
      </c>
      <c r="G123" s="20">
        <v>17605</v>
      </c>
      <c r="H123" s="20">
        <v>17605</v>
      </c>
      <c r="I123" s="15">
        <f>J123+K123+L123</f>
        <v>10915.1</v>
      </c>
      <c r="J123" s="32">
        <f>H123*0.42</f>
        <v>7394.1</v>
      </c>
      <c r="K123" s="32">
        <f>H123*0.1</f>
        <v>1760.5</v>
      </c>
      <c r="L123" s="32">
        <f>H123*0.1</f>
        <v>1760.5</v>
      </c>
    </row>
    <row r="124" s="1" customFormat="1" spans="1:12">
      <c r="A124" s="16">
        <v>119</v>
      </c>
      <c r="B124" s="21">
        <v>6853736585</v>
      </c>
      <c r="C124" s="22" t="s">
        <v>250</v>
      </c>
      <c r="D124" s="22" t="s">
        <v>251</v>
      </c>
      <c r="E124" s="23">
        <v>20180412</v>
      </c>
      <c r="F124" s="21">
        <v>55</v>
      </c>
      <c r="G124" s="20">
        <v>19387</v>
      </c>
      <c r="H124" s="20">
        <v>19387</v>
      </c>
      <c r="I124" s="15">
        <f>J124+K124+L124</f>
        <v>12019.94</v>
      </c>
      <c r="J124" s="32">
        <f>H124*0.42</f>
        <v>8142.54</v>
      </c>
      <c r="K124" s="32">
        <f>H124*0.1</f>
        <v>1938.7</v>
      </c>
      <c r="L124" s="32">
        <f>H124*0.1</f>
        <v>1938.7</v>
      </c>
    </row>
    <row r="125" s="1" customFormat="1" spans="1:12">
      <c r="A125" s="16">
        <v>120</v>
      </c>
      <c r="B125" s="21">
        <v>6854775095</v>
      </c>
      <c r="C125" s="22" t="s">
        <v>252</v>
      </c>
      <c r="D125" s="22" t="s">
        <v>253</v>
      </c>
      <c r="E125" s="23">
        <v>20180428</v>
      </c>
      <c r="F125" s="21">
        <v>55</v>
      </c>
      <c r="G125" s="20">
        <v>17575</v>
      </c>
      <c r="H125" s="20">
        <v>17575</v>
      </c>
      <c r="I125" s="15">
        <f>J125+K125+L125</f>
        <v>10896.5</v>
      </c>
      <c r="J125" s="32">
        <f>H125*0.42</f>
        <v>7381.5</v>
      </c>
      <c r="K125" s="32">
        <f>H125*0.1</f>
        <v>1757.5</v>
      </c>
      <c r="L125" s="32">
        <f>H125*0.1</f>
        <v>1757.5</v>
      </c>
    </row>
    <row r="126" s="1" customFormat="1" spans="1:12">
      <c r="A126" s="16">
        <v>121</v>
      </c>
      <c r="B126" s="33" t="s">
        <v>254</v>
      </c>
      <c r="C126" s="22" t="s">
        <v>255</v>
      </c>
      <c r="D126" s="22" t="s">
        <v>256</v>
      </c>
      <c r="E126" s="22">
        <v>20180704</v>
      </c>
      <c r="F126" s="21">
        <v>55</v>
      </c>
      <c r="G126" s="20">
        <v>17856</v>
      </c>
      <c r="H126" s="20">
        <v>17856</v>
      </c>
      <c r="I126" s="15">
        <f>J126+K126+L126</f>
        <v>11070.72</v>
      </c>
      <c r="J126" s="32">
        <f>H126*0.42</f>
        <v>7499.52</v>
      </c>
      <c r="K126" s="32">
        <f>H126*0.1</f>
        <v>1785.6</v>
      </c>
      <c r="L126" s="32">
        <f>H126*0.1</f>
        <v>1785.6</v>
      </c>
    </row>
    <row r="127" s="1" customFormat="1" spans="1:12">
      <c r="A127" s="16">
        <v>122</v>
      </c>
      <c r="B127" s="21">
        <v>6853736093</v>
      </c>
      <c r="C127" s="22" t="s">
        <v>257</v>
      </c>
      <c r="D127" s="22" t="s">
        <v>258</v>
      </c>
      <c r="E127" s="23">
        <v>20180412</v>
      </c>
      <c r="F127" s="21">
        <v>55</v>
      </c>
      <c r="G127" s="20">
        <v>19477</v>
      </c>
      <c r="H127" s="20">
        <v>19477</v>
      </c>
      <c r="I127" s="15">
        <f>J127+K127+L127</f>
        <v>12075.74</v>
      </c>
      <c r="J127" s="32">
        <f>H127*0.42</f>
        <v>8180.34</v>
      </c>
      <c r="K127" s="32">
        <f>H127*0.1</f>
        <v>1947.7</v>
      </c>
      <c r="L127" s="32">
        <f>H127*0.1</f>
        <v>1947.7</v>
      </c>
    </row>
    <row r="128" s="1" customFormat="1" spans="1:12">
      <c r="A128" s="16">
        <v>123</v>
      </c>
      <c r="B128" s="27">
        <v>6858343043</v>
      </c>
      <c r="C128" s="24" t="s">
        <v>259</v>
      </c>
      <c r="D128" s="22" t="s">
        <v>260</v>
      </c>
      <c r="E128" s="22" t="s">
        <v>174</v>
      </c>
      <c r="F128" s="27">
        <v>25</v>
      </c>
      <c r="G128" s="20">
        <v>7967</v>
      </c>
      <c r="H128" s="20">
        <v>7967</v>
      </c>
      <c r="I128" s="15">
        <f>J128+K128+L128</f>
        <v>4939.54</v>
      </c>
      <c r="J128" s="32">
        <f>H128*0.42</f>
        <v>3346.14</v>
      </c>
      <c r="K128" s="32">
        <f>H128*0.1</f>
        <v>796.7</v>
      </c>
      <c r="L128" s="32">
        <f>H128*0.1</f>
        <v>796.7</v>
      </c>
    </row>
    <row r="129" s="1" customFormat="1" spans="1:12">
      <c r="A129" s="16">
        <v>124</v>
      </c>
      <c r="B129" s="21">
        <v>6837185200</v>
      </c>
      <c r="C129" s="22" t="s">
        <v>261</v>
      </c>
      <c r="D129" s="22" t="s">
        <v>262</v>
      </c>
      <c r="E129" s="23">
        <v>20170627</v>
      </c>
      <c r="F129" s="21">
        <v>84</v>
      </c>
      <c r="G129" s="20">
        <v>26690</v>
      </c>
      <c r="H129" s="20">
        <v>26690</v>
      </c>
      <c r="I129" s="15">
        <f>J129+K129+L129</f>
        <v>16547.8</v>
      </c>
      <c r="J129" s="32">
        <f>H129*0.42</f>
        <v>11209.8</v>
      </c>
      <c r="K129" s="32">
        <f>H129*0.1</f>
        <v>2669</v>
      </c>
      <c r="L129" s="32">
        <f>H129*0.1</f>
        <v>2669</v>
      </c>
    </row>
    <row r="130" s="1" customFormat="1" spans="1:12">
      <c r="A130" s="16">
        <v>125</v>
      </c>
      <c r="B130" s="21">
        <v>6855732282</v>
      </c>
      <c r="C130" s="22" t="s">
        <v>263</v>
      </c>
      <c r="D130" s="22" t="s">
        <v>264</v>
      </c>
      <c r="E130" s="23">
        <v>20180516</v>
      </c>
      <c r="F130" s="21">
        <v>100</v>
      </c>
      <c r="G130" s="20">
        <v>34160</v>
      </c>
      <c r="H130" s="20">
        <v>34160</v>
      </c>
      <c r="I130" s="15">
        <f>J130+K130+L130</f>
        <v>21179.2</v>
      </c>
      <c r="J130" s="32">
        <f>H130*0.42</f>
        <v>14347.2</v>
      </c>
      <c r="K130" s="32">
        <f>H130*0.1</f>
        <v>3416</v>
      </c>
      <c r="L130" s="32">
        <f>H130*0.1</f>
        <v>3416</v>
      </c>
    </row>
    <row r="131" s="1" customFormat="1" spans="1:12">
      <c r="A131" s="16">
        <v>126</v>
      </c>
      <c r="B131" s="21">
        <v>6837046062</v>
      </c>
      <c r="C131" s="22" t="s">
        <v>265</v>
      </c>
      <c r="D131" s="22" t="s">
        <v>266</v>
      </c>
      <c r="E131" s="23">
        <v>20170628</v>
      </c>
      <c r="F131" s="21">
        <v>65</v>
      </c>
      <c r="G131" s="20">
        <v>17775</v>
      </c>
      <c r="H131" s="20">
        <v>17775</v>
      </c>
      <c r="I131" s="15">
        <f>J131+K131+L131</f>
        <v>11020.5</v>
      </c>
      <c r="J131" s="32">
        <f>H131*0.42</f>
        <v>7465.5</v>
      </c>
      <c r="K131" s="32">
        <f>H131*0.1</f>
        <v>1777.5</v>
      </c>
      <c r="L131" s="32">
        <f>H131*0.1</f>
        <v>1777.5</v>
      </c>
    </row>
    <row r="132" s="1" customFormat="1" spans="1:12">
      <c r="A132" s="16">
        <v>127</v>
      </c>
      <c r="B132" s="21">
        <v>6836949575</v>
      </c>
      <c r="C132" s="22" t="s">
        <v>267</v>
      </c>
      <c r="D132" s="22" t="s">
        <v>268</v>
      </c>
      <c r="E132" s="23">
        <v>20170622</v>
      </c>
      <c r="F132" s="21">
        <v>35</v>
      </c>
      <c r="G132" s="20">
        <v>9471</v>
      </c>
      <c r="H132" s="20">
        <v>9471</v>
      </c>
      <c r="I132" s="15">
        <f>J132+K132+L132</f>
        <v>5872.02</v>
      </c>
      <c r="J132" s="32">
        <f>H132*0.42</f>
        <v>3977.82</v>
      </c>
      <c r="K132" s="32">
        <f>H132*0.1</f>
        <v>947.1</v>
      </c>
      <c r="L132" s="32">
        <f>H132*0.1</f>
        <v>947.1</v>
      </c>
    </row>
    <row r="133" s="1" customFormat="1" spans="1:12">
      <c r="A133" s="16">
        <v>128</v>
      </c>
      <c r="B133" s="21">
        <v>6837173652</v>
      </c>
      <c r="C133" s="22" t="s">
        <v>269</v>
      </c>
      <c r="D133" s="22" t="s">
        <v>270</v>
      </c>
      <c r="E133" s="23">
        <v>20170627</v>
      </c>
      <c r="F133" s="21">
        <v>60</v>
      </c>
      <c r="G133" s="20">
        <v>18382</v>
      </c>
      <c r="H133" s="20">
        <v>18382</v>
      </c>
      <c r="I133" s="15">
        <f>J133+K133+L133</f>
        <v>11396.84</v>
      </c>
      <c r="J133" s="32">
        <f>H133*0.42</f>
        <v>7720.44</v>
      </c>
      <c r="K133" s="32">
        <f>H133*0.1</f>
        <v>1838.2</v>
      </c>
      <c r="L133" s="32">
        <f>H133*0.1</f>
        <v>1838.2</v>
      </c>
    </row>
    <row r="134" s="1" customFormat="1" spans="1:12">
      <c r="A134" s="16">
        <v>129</v>
      </c>
      <c r="B134" s="21">
        <v>6837182432</v>
      </c>
      <c r="C134" s="22" t="s">
        <v>271</v>
      </c>
      <c r="D134" s="22" t="s">
        <v>272</v>
      </c>
      <c r="E134" s="23">
        <v>20170627</v>
      </c>
      <c r="F134" s="21">
        <v>80</v>
      </c>
      <c r="G134" s="20">
        <v>27411</v>
      </c>
      <c r="H134" s="20">
        <v>27411</v>
      </c>
      <c r="I134" s="15">
        <f>J134+K134+L134</f>
        <v>16994.82</v>
      </c>
      <c r="J134" s="32">
        <f>H134*0.42</f>
        <v>11512.62</v>
      </c>
      <c r="K134" s="32">
        <f>H134*0.1</f>
        <v>2741.1</v>
      </c>
      <c r="L134" s="32">
        <f>H134*0.1</f>
        <v>2741.1</v>
      </c>
    </row>
    <row r="135" s="1" customFormat="1" spans="1:12">
      <c r="A135" s="16">
        <v>130</v>
      </c>
      <c r="B135" s="21">
        <v>6837176260</v>
      </c>
      <c r="C135" s="22" t="s">
        <v>273</v>
      </c>
      <c r="D135" s="22" t="s">
        <v>274</v>
      </c>
      <c r="E135" s="23">
        <v>20170627</v>
      </c>
      <c r="F135" s="21">
        <v>100</v>
      </c>
      <c r="G135" s="20">
        <v>26664</v>
      </c>
      <c r="H135" s="20">
        <v>26664</v>
      </c>
      <c r="I135" s="15">
        <f>J135+K135+L135</f>
        <v>16531.68</v>
      </c>
      <c r="J135" s="32">
        <f>H135*0.42</f>
        <v>11198.88</v>
      </c>
      <c r="K135" s="32">
        <f>H135*0.1</f>
        <v>2666.4</v>
      </c>
      <c r="L135" s="32">
        <f>H135*0.1</f>
        <v>2666.4</v>
      </c>
    </row>
    <row r="136" s="1" customFormat="1" ht="24" spans="1:12">
      <c r="A136" s="16">
        <v>131</v>
      </c>
      <c r="B136" s="33" t="s">
        <v>275</v>
      </c>
      <c r="C136" s="22" t="s">
        <v>276</v>
      </c>
      <c r="D136" s="22" t="s">
        <v>277</v>
      </c>
      <c r="E136" s="22">
        <v>20180831</v>
      </c>
      <c r="F136" s="21">
        <v>1000</v>
      </c>
      <c r="G136" s="20">
        <v>281281</v>
      </c>
      <c r="H136" s="20">
        <v>281281</v>
      </c>
      <c r="I136" s="15">
        <f>J136+K136+L136</f>
        <v>174394.22</v>
      </c>
      <c r="J136" s="32">
        <f>H136*0.42</f>
        <v>118138.02</v>
      </c>
      <c r="K136" s="32">
        <f>H136*0.1</f>
        <v>28128.1</v>
      </c>
      <c r="L136" s="32">
        <f>H136*0.1</f>
        <v>28128.1</v>
      </c>
    </row>
    <row r="137" s="1" customFormat="1" spans="1:12">
      <c r="A137" s="16">
        <v>132</v>
      </c>
      <c r="B137" s="21">
        <v>6837182533</v>
      </c>
      <c r="C137" s="22" t="s">
        <v>278</v>
      </c>
      <c r="D137" s="22" t="s">
        <v>279</v>
      </c>
      <c r="E137" s="23">
        <v>20170627</v>
      </c>
      <c r="F137" s="21">
        <v>100</v>
      </c>
      <c r="G137" s="20">
        <v>31907</v>
      </c>
      <c r="H137" s="20">
        <v>31907</v>
      </c>
      <c r="I137" s="15">
        <f>J137+K137+L137</f>
        <v>19782.34</v>
      </c>
      <c r="J137" s="32">
        <f>H137*0.42</f>
        <v>13400.94</v>
      </c>
      <c r="K137" s="32">
        <f>H137*0.1</f>
        <v>3190.7</v>
      </c>
      <c r="L137" s="32">
        <f>H137*0.1</f>
        <v>3190.7</v>
      </c>
    </row>
    <row r="138" s="1" customFormat="1" spans="1:12">
      <c r="A138" s="16">
        <v>133</v>
      </c>
      <c r="B138" s="21">
        <v>6837179764</v>
      </c>
      <c r="C138" s="22" t="s">
        <v>280</v>
      </c>
      <c r="D138" s="22" t="s">
        <v>281</v>
      </c>
      <c r="E138" s="23">
        <v>20170627</v>
      </c>
      <c r="F138" s="21">
        <v>100</v>
      </c>
      <c r="G138" s="20">
        <v>31715</v>
      </c>
      <c r="H138" s="20">
        <v>31715</v>
      </c>
      <c r="I138" s="15">
        <f>J138+K138+L138</f>
        <v>19663.3</v>
      </c>
      <c r="J138" s="32">
        <f>H138*0.42</f>
        <v>13320.3</v>
      </c>
      <c r="K138" s="32">
        <f>H138*0.1</f>
        <v>3171.5</v>
      </c>
      <c r="L138" s="32">
        <f>H138*0.1</f>
        <v>3171.5</v>
      </c>
    </row>
    <row r="139" s="1" customFormat="1" spans="1:12">
      <c r="A139" s="16">
        <v>134</v>
      </c>
      <c r="B139" s="21">
        <v>6837184047</v>
      </c>
      <c r="C139" s="22" t="s">
        <v>282</v>
      </c>
      <c r="D139" s="22" t="s">
        <v>283</v>
      </c>
      <c r="E139" s="23">
        <v>20170628</v>
      </c>
      <c r="F139" s="21">
        <v>50</v>
      </c>
      <c r="G139" s="20">
        <v>14748</v>
      </c>
      <c r="H139" s="20">
        <v>14748</v>
      </c>
      <c r="I139" s="15">
        <f>J139+K139+L139</f>
        <v>9143.76</v>
      </c>
      <c r="J139" s="32">
        <f>H139*0.42</f>
        <v>6194.16</v>
      </c>
      <c r="K139" s="32">
        <f>H139*0.1</f>
        <v>1474.8</v>
      </c>
      <c r="L139" s="32">
        <f>H139*0.1</f>
        <v>1474.8</v>
      </c>
    </row>
    <row r="140" s="1" customFormat="1" spans="1:12">
      <c r="A140" s="16">
        <v>135</v>
      </c>
      <c r="B140" s="21">
        <v>6834362983</v>
      </c>
      <c r="C140" s="22" t="s">
        <v>284</v>
      </c>
      <c r="D140" s="22" t="s">
        <v>285</v>
      </c>
      <c r="E140" s="23">
        <v>20170511</v>
      </c>
      <c r="F140" s="21">
        <v>44</v>
      </c>
      <c r="G140" s="20">
        <v>14992</v>
      </c>
      <c r="H140" s="20">
        <v>14992</v>
      </c>
      <c r="I140" s="15">
        <f>J140+K140+L140</f>
        <v>9295.04</v>
      </c>
      <c r="J140" s="32">
        <f>H140*0.42</f>
        <v>6296.64</v>
      </c>
      <c r="K140" s="32">
        <f>H140*0.1</f>
        <v>1499.2</v>
      </c>
      <c r="L140" s="32">
        <f>H140*0.1</f>
        <v>1499.2</v>
      </c>
    </row>
    <row r="141" s="1" customFormat="1" spans="1:12">
      <c r="A141" s="16">
        <v>136</v>
      </c>
      <c r="B141" s="21">
        <v>6834371516</v>
      </c>
      <c r="C141" s="24" t="s">
        <v>286</v>
      </c>
      <c r="D141" s="22" t="s">
        <v>285</v>
      </c>
      <c r="E141" s="23">
        <v>20170511</v>
      </c>
      <c r="F141" s="21">
        <v>16</v>
      </c>
      <c r="G141" s="20">
        <v>5489</v>
      </c>
      <c r="H141" s="20">
        <v>5489</v>
      </c>
      <c r="I141" s="15">
        <f>J141+K141+L141</f>
        <v>3403.18</v>
      </c>
      <c r="J141" s="32">
        <f>H141*0.42</f>
        <v>2305.38</v>
      </c>
      <c r="K141" s="32">
        <f>H141*0.1</f>
        <v>548.9</v>
      </c>
      <c r="L141" s="32">
        <f>H141*0.1</f>
        <v>548.9</v>
      </c>
    </row>
    <row r="142" s="1" customFormat="1" spans="1:12">
      <c r="A142" s="16">
        <v>137</v>
      </c>
      <c r="B142" s="21">
        <v>6837165400</v>
      </c>
      <c r="C142" s="22" t="s">
        <v>287</v>
      </c>
      <c r="D142" s="22" t="s">
        <v>288</v>
      </c>
      <c r="E142" s="23">
        <v>20170628</v>
      </c>
      <c r="F142" s="21">
        <v>70</v>
      </c>
      <c r="G142" s="20">
        <v>20887</v>
      </c>
      <c r="H142" s="20">
        <v>20887</v>
      </c>
      <c r="I142" s="15">
        <f>J142+K142+L142</f>
        <v>12949.94</v>
      </c>
      <c r="J142" s="32">
        <f>H142*0.42</f>
        <v>8772.54</v>
      </c>
      <c r="K142" s="32">
        <f>H142*0.1</f>
        <v>2088.7</v>
      </c>
      <c r="L142" s="32">
        <f>H142*0.1</f>
        <v>2088.7</v>
      </c>
    </row>
    <row r="143" s="1" customFormat="1" spans="1:12">
      <c r="A143" s="16">
        <v>138</v>
      </c>
      <c r="B143" s="21">
        <v>6833840947</v>
      </c>
      <c r="C143" s="22" t="s">
        <v>289</v>
      </c>
      <c r="D143" s="22" t="s">
        <v>290</v>
      </c>
      <c r="E143" s="23">
        <v>20170503</v>
      </c>
      <c r="F143" s="21">
        <v>40</v>
      </c>
      <c r="G143" s="20">
        <v>12395</v>
      </c>
      <c r="H143" s="20">
        <v>12395</v>
      </c>
      <c r="I143" s="15">
        <f>J143+K143+L143</f>
        <v>7684.9</v>
      </c>
      <c r="J143" s="32">
        <f>H143*0.42</f>
        <v>5205.9</v>
      </c>
      <c r="K143" s="32">
        <f>H143*0.1</f>
        <v>1239.5</v>
      </c>
      <c r="L143" s="32">
        <f>H143*0.1</f>
        <v>1239.5</v>
      </c>
    </row>
    <row r="144" s="1" customFormat="1" spans="1:12">
      <c r="A144" s="16">
        <v>139</v>
      </c>
      <c r="B144" s="21">
        <v>6837184034</v>
      </c>
      <c r="C144" s="22" t="s">
        <v>291</v>
      </c>
      <c r="D144" s="22" t="s">
        <v>292</v>
      </c>
      <c r="E144" s="23">
        <v>20170628</v>
      </c>
      <c r="F144" s="21">
        <v>80</v>
      </c>
      <c r="G144" s="20">
        <v>24887</v>
      </c>
      <c r="H144" s="20">
        <v>24887</v>
      </c>
      <c r="I144" s="15">
        <f>J144+K144+L144</f>
        <v>15429.94</v>
      </c>
      <c r="J144" s="32">
        <f>H144*0.42</f>
        <v>10452.54</v>
      </c>
      <c r="K144" s="32">
        <f>H144*0.1</f>
        <v>2488.7</v>
      </c>
      <c r="L144" s="32">
        <f>H144*0.1</f>
        <v>2488.7</v>
      </c>
    </row>
    <row r="145" s="1" customFormat="1" spans="1:12">
      <c r="A145" s="16">
        <v>140</v>
      </c>
      <c r="B145" s="21">
        <v>6851246592</v>
      </c>
      <c r="C145" s="22" t="s">
        <v>293</v>
      </c>
      <c r="D145" s="22" t="s">
        <v>292</v>
      </c>
      <c r="E145" s="23">
        <v>20180211</v>
      </c>
      <c r="F145" s="21">
        <v>20</v>
      </c>
      <c r="G145" s="20">
        <v>6513</v>
      </c>
      <c r="H145" s="20">
        <v>6513</v>
      </c>
      <c r="I145" s="15">
        <f>J145+K145+L145</f>
        <v>4038.06</v>
      </c>
      <c r="J145" s="32">
        <f>H145*0.42</f>
        <v>2735.46</v>
      </c>
      <c r="K145" s="32">
        <f>H145*0.1</f>
        <v>651.3</v>
      </c>
      <c r="L145" s="32">
        <f>H145*0.1</f>
        <v>651.3</v>
      </c>
    </row>
    <row r="146" s="1" customFormat="1" spans="1:12">
      <c r="A146" s="16">
        <v>141</v>
      </c>
      <c r="B146" s="24">
        <v>6863123375</v>
      </c>
      <c r="C146" s="24" t="s">
        <v>294</v>
      </c>
      <c r="D146" s="22" t="s">
        <v>292</v>
      </c>
      <c r="E146" s="22" t="s">
        <v>295</v>
      </c>
      <c r="F146" s="27">
        <v>38.5</v>
      </c>
      <c r="G146" s="20">
        <v>6985</v>
      </c>
      <c r="H146" s="20">
        <v>6985</v>
      </c>
      <c r="I146" s="15">
        <f>J146+K146+L146</f>
        <v>4330.7</v>
      </c>
      <c r="J146" s="32">
        <f>H146*0.42</f>
        <v>2933.7</v>
      </c>
      <c r="K146" s="32">
        <f>H146*0.1</f>
        <v>698.5</v>
      </c>
      <c r="L146" s="32">
        <f>H146*0.1</f>
        <v>698.5</v>
      </c>
    </row>
    <row r="147" s="1" customFormat="1" spans="1:12">
      <c r="A147" s="16">
        <v>142</v>
      </c>
      <c r="B147" s="21">
        <v>6837183943</v>
      </c>
      <c r="C147" s="22" t="s">
        <v>296</v>
      </c>
      <c r="D147" s="22" t="s">
        <v>297</v>
      </c>
      <c r="E147" s="23">
        <v>20170628</v>
      </c>
      <c r="F147" s="21">
        <v>50</v>
      </c>
      <c r="G147" s="20">
        <v>13102</v>
      </c>
      <c r="H147" s="20">
        <v>13102</v>
      </c>
      <c r="I147" s="15">
        <f>J147+K147+L147</f>
        <v>8123.24</v>
      </c>
      <c r="J147" s="32">
        <f>H147*0.42</f>
        <v>5502.84</v>
      </c>
      <c r="K147" s="32">
        <f>H147*0.1</f>
        <v>1310.2</v>
      </c>
      <c r="L147" s="32">
        <f>H147*0.1</f>
        <v>1310.2</v>
      </c>
    </row>
    <row r="148" s="1" customFormat="1" spans="1:12">
      <c r="A148" s="16">
        <v>143</v>
      </c>
      <c r="B148" s="21">
        <v>6837183998</v>
      </c>
      <c r="C148" s="22" t="s">
        <v>298</v>
      </c>
      <c r="D148" s="22" t="s">
        <v>299</v>
      </c>
      <c r="E148" s="23">
        <v>20170628</v>
      </c>
      <c r="F148" s="21">
        <v>60</v>
      </c>
      <c r="G148" s="20">
        <v>18249</v>
      </c>
      <c r="H148" s="20">
        <v>18249</v>
      </c>
      <c r="I148" s="15">
        <f>J148+K148+L148</f>
        <v>11314.38</v>
      </c>
      <c r="J148" s="32">
        <f>H148*0.42</f>
        <v>7664.58</v>
      </c>
      <c r="K148" s="32">
        <f>H148*0.1</f>
        <v>1824.9</v>
      </c>
      <c r="L148" s="32">
        <f>H148*0.1</f>
        <v>1824.9</v>
      </c>
    </row>
    <row r="149" s="1" customFormat="1" spans="1:12">
      <c r="A149" s="16">
        <v>144</v>
      </c>
      <c r="B149" s="21">
        <v>6855948580</v>
      </c>
      <c r="C149" s="22" t="s">
        <v>300</v>
      </c>
      <c r="D149" s="22" t="s">
        <v>301</v>
      </c>
      <c r="E149" s="23">
        <v>20180518</v>
      </c>
      <c r="F149" s="21">
        <v>240</v>
      </c>
      <c r="G149" s="20">
        <v>65712</v>
      </c>
      <c r="H149" s="20">
        <v>65712</v>
      </c>
      <c r="I149" s="15">
        <f>J149+K149+L149</f>
        <v>40741.44</v>
      </c>
      <c r="J149" s="32">
        <f>H149*0.42</f>
        <v>27599.04</v>
      </c>
      <c r="K149" s="32">
        <f>H149*0.1</f>
        <v>6571.2</v>
      </c>
      <c r="L149" s="32">
        <f>H149*0.1</f>
        <v>6571.2</v>
      </c>
    </row>
    <row r="150" s="1" customFormat="1" spans="1:12">
      <c r="A150" s="16">
        <v>145</v>
      </c>
      <c r="B150" s="33">
        <v>6899041298</v>
      </c>
      <c r="C150" s="22" t="s">
        <v>302</v>
      </c>
      <c r="D150" s="22" t="s">
        <v>301</v>
      </c>
      <c r="E150" s="34"/>
      <c r="F150" s="21">
        <v>100</v>
      </c>
      <c r="G150" s="20">
        <v>35774</v>
      </c>
      <c r="H150" s="20">
        <v>35774</v>
      </c>
      <c r="I150" s="15">
        <f>J150+K150+L150</f>
        <v>22179.88</v>
      </c>
      <c r="J150" s="32">
        <f>H150*0.42</f>
        <v>15025.08</v>
      </c>
      <c r="K150" s="32">
        <f>H150*0.1</f>
        <v>3577.4</v>
      </c>
      <c r="L150" s="32">
        <f>H150*0.1</f>
        <v>3577.4</v>
      </c>
    </row>
    <row r="151" s="1" customFormat="1" spans="1:12">
      <c r="A151" s="16">
        <v>146</v>
      </c>
      <c r="B151" s="21">
        <v>6855950617</v>
      </c>
      <c r="C151" s="22" t="s">
        <v>303</v>
      </c>
      <c r="D151" s="22" t="s">
        <v>304</v>
      </c>
      <c r="E151" s="23">
        <v>20180518</v>
      </c>
      <c r="F151" s="21">
        <v>240</v>
      </c>
      <c r="G151" s="20">
        <v>74514</v>
      </c>
      <c r="H151" s="20">
        <v>74514</v>
      </c>
      <c r="I151" s="15">
        <f>J151+K151+L151</f>
        <v>46198.68</v>
      </c>
      <c r="J151" s="32">
        <f>H151*0.42</f>
        <v>31295.88</v>
      </c>
      <c r="K151" s="32">
        <f>H151*0.1</f>
        <v>7451.4</v>
      </c>
      <c r="L151" s="32">
        <f>H151*0.1</f>
        <v>7451.4</v>
      </c>
    </row>
    <row r="152" s="1" customFormat="1" spans="1:12">
      <c r="A152" s="16">
        <v>147</v>
      </c>
      <c r="B152" s="21">
        <v>6855950952</v>
      </c>
      <c r="C152" s="24" t="s">
        <v>305</v>
      </c>
      <c r="D152" s="22" t="s">
        <v>304</v>
      </c>
      <c r="E152" s="23">
        <v>20180518</v>
      </c>
      <c r="F152" s="21">
        <v>60</v>
      </c>
      <c r="G152" s="20">
        <v>20090</v>
      </c>
      <c r="H152" s="20">
        <v>20090</v>
      </c>
      <c r="I152" s="15">
        <f>J152+K152+L152</f>
        <v>12455.8</v>
      </c>
      <c r="J152" s="32">
        <f>H152*0.42</f>
        <v>8437.8</v>
      </c>
      <c r="K152" s="32">
        <f>H152*0.1</f>
        <v>2009</v>
      </c>
      <c r="L152" s="32">
        <f>H152*0.1</f>
        <v>2009</v>
      </c>
    </row>
    <row r="153" s="1" customFormat="1" ht="24" spans="1:12">
      <c r="A153" s="16">
        <v>148</v>
      </c>
      <c r="B153" s="33" t="s">
        <v>306</v>
      </c>
      <c r="C153" s="22" t="s">
        <v>307</v>
      </c>
      <c r="D153" s="22" t="s">
        <v>308</v>
      </c>
      <c r="E153" s="22" t="s">
        <v>309</v>
      </c>
      <c r="F153" s="21">
        <v>35</v>
      </c>
      <c r="G153" s="20">
        <v>9417</v>
      </c>
      <c r="H153" s="20">
        <v>9417</v>
      </c>
      <c r="I153" s="15">
        <f>J153+K153+L153</f>
        <v>5838.54</v>
      </c>
      <c r="J153" s="32">
        <f>H153*0.42</f>
        <v>3955.14</v>
      </c>
      <c r="K153" s="32">
        <f>H153*0.1</f>
        <v>941.7</v>
      </c>
      <c r="L153" s="32">
        <f>H153*0.1</f>
        <v>941.7</v>
      </c>
    </row>
    <row r="154" s="1" customFormat="1" spans="1:12">
      <c r="A154" s="16">
        <v>149</v>
      </c>
      <c r="B154" s="27">
        <v>6858165830</v>
      </c>
      <c r="C154" s="24" t="s">
        <v>310</v>
      </c>
      <c r="D154" s="22" t="s">
        <v>311</v>
      </c>
      <c r="E154" s="22" t="s">
        <v>312</v>
      </c>
      <c r="F154" s="27">
        <v>20</v>
      </c>
      <c r="G154" s="20">
        <v>6294</v>
      </c>
      <c r="H154" s="20">
        <v>6294</v>
      </c>
      <c r="I154" s="15">
        <f>J154+K154+L154</f>
        <v>3902.28</v>
      </c>
      <c r="J154" s="32">
        <f>H154*0.42</f>
        <v>2643.48</v>
      </c>
      <c r="K154" s="32">
        <f>H154*0.1</f>
        <v>629.4</v>
      </c>
      <c r="L154" s="32">
        <f>H154*0.1</f>
        <v>629.4</v>
      </c>
    </row>
    <row r="155" s="1" customFormat="1" spans="1:12">
      <c r="A155" s="16">
        <v>150</v>
      </c>
      <c r="B155" s="21">
        <v>6845254631</v>
      </c>
      <c r="C155" s="22" t="s">
        <v>313</v>
      </c>
      <c r="D155" s="22" t="s">
        <v>314</v>
      </c>
      <c r="E155" s="23">
        <v>20171124</v>
      </c>
      <c r="F155" s="21">
        <v>40</v>
      </c>
      <c r="G155" s="20">
        <v>13185</v>
      </c>
      <c r="H155" s="20">
        <v>13185</v>
      </c>
      <c r="I155" s="15">
        <f>J155+K155+L155</f>
        <v>8174.7</v>
      </c>
      <c r="J155" s="32">
        <f>H155*0.42</f>
        <v>5537.7</v>
      </c>
      <c r="K155" s="32">
        <f>H155*0.1</f>
        <v>1318.5</v>
      </c>
      <c r="L155" s="32">
        <f>H155*0.1</f>
        <v>1318.5</v>
      </c>
    </row>
    <row r="156" s="1" customFormat="1" spans="1:12">
      <c r="A156" s="16">
        <v>151</v>
      </c>
      <c r="B156" s="21">
        <v>6837041041</v>
      </c>
      <c r="C156" s="22" t="s">
        <v>315</v>
      </c>
      <c r="D156" s="22" t="s">
        <v>316</v>
      </c>
      <c r="E156" s="23">
        <v>20170626</v>
      </c>
      <c r="F156" s="21">
        <v>70</v>
      </c>
      <c r="G156" s="20">
        <v>19521</v>
      </c>
      <c r="H156" s="20">
        <v>19521</v>
      </c>
      <c r="I156" s="15">
        <f>J156+K156+L156</f>
        <v>12103.02</v>
      </c>
      <c r="J156" s="32">
        <f>H156*0.42</f>
        <v>8198.82</v>
      </c>
      <c r="K156" s="32">
        <f>H156*0.1</f>
        <v>1952.1</v>
      </c>
      <c r="L156" s="32">
        <f>H156*0.1</f>
        <v>1952.1</v>
      </c>
    </row>
    <row r="157" s="1" customFormat="1" spans="1:12">
      <c r="A157" s="16">
        <v>152</v>
      </c>
      <c r="B157" s="21">
        <v>6847978739</v>
      </c>
      <c r="C157" s="22" t="s">
        <v>317</v>
      </c>
      <c r="D157" s="22" t="s">
        <v>318</v>
      </c>
      <c r="E157" s="23">
        <v>20171219</v>
      </c>
      <c r="F157" s="21">
        <v>40</v>
      </c>
      <c r="G157" s="20">
        <v>13307</v>
      </c>
      <c r="H157" s="20">
        <v>13307</v>
      </c>
      <c r="I157" s="15">
        <f>J157+K157+L157</f>
        <v>8250.34</v>
      </c>
      <c r="J157" s="32">
        <f>H157*0.42</f>
        <v>5588.94</v>
      </c>
      <c r="K157" s="32">
        <f>H157*0.1</f>
        <v>1330.7</v>
      </c>
      <c r="L157" s="32">
        <f>H157*0.1</f>
        <v>1330.7</v>
      </c>
    </row>
    <row r="158" s="1" customFormat="1" ht="24" spans="1:12">
      <c r="A158" s="16">
        <v>153</v>
      </c>
      <c r="B158" s="33" t="s">
        <v>319</v>
      </c>
      <c r="C158" s="22" t="s">
        <v>320</v>
      </c>
      <c r="D158" s="22" t="s">
        <v>321</v>
      </c>
      <c r="E158" s="22" t="s">
        <v>322</v>
      </c>
      <c r="F158" s="21">
        <v>40</v>
      </c>
      <c r="G158" s="20">
        <v>11879</v>
      </c>
      <c r="H158" s="20">
        <v>11879</v>
      </c>
      <c r="I158" s="15">
        <f>J158+K158+L158</f>
        <v>7364.98</v>
      </c>
      <c r="J158" s="32">
        <f>H158*0.42</f>
        <v>4989.18</v>
      </c>
      <c r="K158" s="32">
        <f>H158*0.1</f>
        <v>1187.9</v>
      </c>
      <c r="L158" s="32">
        <f>H158*0.1</f>
        <v>1187.9</v>
      </c>
    </row>
    <row r="159" s="1" customFormat="1" spans="1:12">
      <c r="A159" s="16">
        <v>154</v>
      </c>
      <c r="B159" s="21">
        <v>6837028330</v>
      </c>
      <c r="C159" s="22" t="s">
        <v>323</v>
      </c>
      <c r="D159" s="22" t="s">
        <v>324</v>
      </c>
      <c r="E159" s="23">
        <v>20170626</v>
      </c>
      <c r="F159" s="21">
        <v>55</v>
      </c>
      <c r="G159" s="20">
        <v>16619</v>
      </c>
      <c r="H159" s="20">
        <v>16619</v>
      </c>
      <c r="I159" s="15">
        <f>J159+K159+L159</f>
        <v>10303.78</v>
      </c>
      <c r="J159" s="32">
        <f>H159*0.42</f>
        <v>6979.98</v>
      </c>
      <c r="K159" s="32">
        <f>H159*0.1</f>
        <v>1661.9</v>
      </c>
      <c r="L159" s="32">
        <f>H159*0.1</f>
        <v>1661.9</v>
      </c>
    </row>
    <row r="160" s="1" customFormat="1" spans="1:12">
      <c r="A160" s="16">
        <v>155</v>
      </c>
      <c r="B160" s="21">
        <v>6863579527</v>
      </c>
      <c r="C160" s="22" t="s">
        <v>325</v>
      </c>
      <c r="D160" s="22" t="s">
        <v>326</v>
      </c>
      <c r="E160" s="23">
        <v>20181012</v>
      </c>
      <c r="F160" s="21">
        <v>60</v>
      </c>
      <c r="G160" s="20">
        <v>10525</v>
      </c>
      <c r="H160" s="20">
        <v>10525</v>
      </c>
      <c r="I160" s="15">
        <f>J160+K160+L160</f>
        <v>6525.5</v>
      </c>
      <c r="J160" s="32">
        <f>H160*0.42</f>
        <v>4420.5</v>
      </c>
      <c r="K160" s="32">
        <f>H160*0.1</f>
        <v>1052.5</v>
      </c>
      <c r="L160" s="32">
        <f>H160*0.1</f>
        <v>1052.5</v>
      </c>
    </row>
    <row r="161" s="1" customFormat="1" spans="1:12">
      <c r="A161" s="16">
        <v>156</v>
      </c>
      <c r="B161" s="27">
        <v>6853670142</v>
      </c>
      <c r="C161" s="24" t="s">
        <v>327</v>
      </c>
      <c r="D161" s="22" t="s">
        <v>328</v>
      </c>
      <c r="E161" s="22" t="s">
        <v>329</v>
      </c>
      <c r="F161" s="27">
        <v>50</v>
      </c>
      <c r="G161" s="20">
        <v>11322</v>
      </c>
      <c r="H161" s="20">
        <v>11322</v>
      </c>
      <c r="I161" s="15">
        <f>J161+K161+L161</f>
        <v>7019.64</v>
      </c>
      <c r="J161" s="32">
        <f>H161*0.42</f>
        <v>4755.24</v>
      </c>
      <c r="K161" s="32">
        <f>H161*0.1</f>
        <v>1132.2</v>
      </c>
      <c r="L161" s="32">
        <f>H161*0.1</f>
        <v>1132.2</v>
      </c>
    </row>
    <row r="162" s="1" customFormat="1" spans="1:12">
      <c r="A162" s="16">
        <v>157</v>
      </c>
      <c r="B162" s="21">
        <v>6853667588</v>
      </c>
      <c r="C162" s="22" t="s">
        <v>330</v>
      </c>
      <c r="D162" s="22" t="s">
        <v>331</v>
      </c>
      <c r="E162" s="23">
        <v>20180412</v>
      </c>
      <c r="F162" s="21">
        <v>58</v>
      </c>
      <c r="G162" s="20">
        <v>18486</v>
      </c>
      <c r="H162" s="20">
        <v>18486</v>
      </c>
      <c r="I162" s="15">
        <f>J162+K162+L162</f>
        <v>11461.32</v>
      </c>
      <c r="J162" s="32">
        <f>H162*0.42</f>
        <v>7764.12</v>
      </c>
      <c r="K162" s="32">
        <f>H162*0.1</f>
        <v>1848.6</v>
      </c>
      <c r="L162" s="32">
        <f>H162*0.1</f>
        <v>1848.6</v>
      </c>
    </row>
    <row r="163" s="1" customFormat="1" spans="1:12">
      <c r="A163" s="16">
        <v>158</v>
      </c>
      <c r="B163" s="27">
        <v>6856111743</v>
      </c>
      <c r="C163" s="24" t="s">
        <v>332</v>
      </c>
      <c r="D163" s="22" t="s">
        <v>333</v>
      </c>
      <c r="E163" s="22" t="s">
        <v>334</v>
      </c>
      <c r="F163" s="27">
        <v>80</v>
      </c>
      <c r="G163" s="20">
        <v>24413</v>
      </c>
      <c r="H163" s="20">
        <v>24413</v>
      </c>
      <c r="I163" s="15">
        <f>J163+K163+L163</f>
        <v>15136.06</v>
      </c>
      <c r="J163" s="32">
        <f>H163*0.42</f>
        <v>10253.46</v>
      </c>
      <c r="K163" s="32">
        <f>H163*0.1</f>
        <v>2441.3</v>
      </c>
      <c r="L163" s="32">
        <f>H163*0.1</f>
        <v>2441.3</v>
      </c>
    </row>
    <row r="164" s="1" customFormat="1" spans="1:12">
      <c r="A164" s="16">
        <v>159</v>
      </c>
      <c r="B164" s="27">
        <v>6856876615</v>
      </c>
      <c r="C164" s="24" t="s">
        <v>335</v>
      </c>
      <c r="D164" s="22" t="s">
        <v>336</v>
      </c>
      <c r="E164" s="22" t="s">
        <v>337</v>
      </c>
      <c r="F164" s="27">
        <v>80</v>
      </c>
      <c r="G164" s="20">
        <v>26265</v>
      </c>
      <c r="H164" s="20">
        <v>26265</v>
      </c>
      <c r="I164" s="15">
        <f>J164+K164+L164</f>
        <v>16284.3</v>
      </c>
      <c r="J164" s="32">
        <f>H164*0.42</f>
        <v>11031.3</v>
      </c>
      <c r="K164" s="32">
        <f>H164*0.1</f>
        <v>2626.5</v>
      </c>
      <c r="L164" s="32">
        <f>H164*0.1</f>
        <v>2626.5</v>
      </c>
    </row>
    <row r="165" s="1" customFormat="1" spans="1:12">
      <c r="A165" s="16">
        <v>160</v>
      </c>
      <c r="B165" s="27">
        <v>6853009870</v>
      </c>
      <c r="C165" s="24" t="s">
        <v>338</v>
      </c>
      <c r="D165" s="22" t="s">
        <v>339</v>
      </c>
      <c r="E165" s="22" t="s">
        <v>340</v>
      </c>
      <c r="F165" s="27">
        <v>66</v>
      </c>
      <c r="G165" s="20">
        <v>18421</v>
      </c>
      <c r="H165" s="20">
        <v>18421</v>
      </c>
      <c r="I165" s="15">
        <f>J165+K165+L165</f>
        <v>11421.02</v>
      </c>
      <c r="J165" s="32">
        <f>H165*0.42</f>
        <v>7736.82</v>
      </c>
      <c r="K165" s="32">
        <f>H165*0.1</f>
        <v>1842.1</v>
      </c>
      <c r="L165" s="32">
        <f>H165*0.1</f>
        <v>1842.1</v>
      </c>
    </row>
    <row r="166" s="1" customFormat="1" spans="1:12">
      <c r="A166" s="16">
        <v>161</v>
      </c>
      <c r="B166" s="21">
        <v>6835985882</v>
      </c>
      <c r="C166" s="22" t="s">
        <v>201</v>
      </c>
      <c r="D166" s="22" t="s">
        <v>341</v>
      </c>
      <c r="E166" s="23">
        <v>20170613</v>
      </c>
      <c r="F166" s="21">
        <v>120</v>
      </c>
      <c r="G166" s="20">
        <v>39396</v>
      </c>
      <c r="H166" s="20">
        <v>39396</v>
      </c>
      <c r="I166" s="15">
        <f>J166+K166+L166</f>
        <v>24425.52</v>
      </c>
      <c r="J166" s="32">
        <f>H166*0.42</f>
        <v>16546.32</v>
      </c>
      <c r="K166" s="32">
        <f>H166*0.1</f>
        <v>3939.6</v>
      </c>
      <c r="L166" s="32">
        <f>H166*0.1</f>
        <v>3939.6</v>
      </c>
    </row>
    <row r="167" s="1" customFormat="1" spans="1:12">
      <c r="A167" s="16">
        <v>162</v>
      </c>
      <c r="B167" s="27">
        <v>6855914992</v>
      </c>
      <c r="C167" s="24" t="s">
        <v>342</v>
      </c>
      <c r="D167" s="22" t="s">
        <v>343</v>
      </c>
      <c r="E167" s="22" t="s">
        <v>344</v>
      </c>
      <c r="F167" s="27">
        <v>52</v>
      </c>
      <c r="G167" s="20">
        <v>16241</v>
      </c>
      <c r="H167" s="20">
        <v>16241</v>
      </c>
      <c r="I167" s="15">
        <f>J167+K167+L167</f>
        <v>10069.42</v>
      </c>
      <c r="J167" s="32">
        <f>H167*0.42</f>
        <v>6821.22</v>
      </c>
      <c r="K167" s="32">
        <f>H167*0.1</f>
        <v>1624.1</v>
      </c>
      <c r="L167" s="32">
        <f>H167*0.1</f>
        <v>1624.1</v>
      </c>
    </row>
    <row r="168" s="1" customFormat="1" spans="1:12">
      <c r="A168" s="16">
        <v>163</v>
      </c>
      <c r="B168" s="21">
        <v>6837185196</v>
      </c>
      <c r="C168" s="22" t="s">
        <v>345</v>
      </c>
      <c r="D168" s="22" t="s">
        <v>346</v>
      </c>
      <c r="E168" s="23">
        <v>20170628</v>
      </c>
      <c r="F168" s="21">
        <v>60</v>
      </c>
      <c r="G168" s="20">
        <v>18201</v>
      </c>
      <c r="H168" s="20">
        <v>18201</v>
      </c>
      <c r="I168" s="15">
        <f>J168+K168+L168</f>
        <v>11284.62</v>
      </c>
      <c r="J168" s="32">
        <f>H168*0.42</f>
        <v>7644.42</v>
      </c>
      <c r="K168" s="32">
        <f>H168*0.1</f>
        <v>1820.1</v>
      </c>
      <c r="L168" s="32">
        <f>H168*0.1</f>
        <v>1820.1</v>
      </c>
    </row>
    <row r="169" s="1" customFormat="1" spans="1:12">
      <c r="A169" s="16">
        <v>164</v>
      </c>
      <c r="B169" s="27">
        <v>6853065324</v>
      </c>
      <c r="C169" s="24" t="s">
        <v>347</v>
      </c>
      <c r="D169" s="22" t="s">
        <v>348</v>
      </c>
      <c r="E169" s="22" t="s">
        <v>340</v>
      </c>
      <c r="F169" s="27">
        <v>86</v>
      </c>
      <c r="G169" s="20">
        <v>26273</v>
      </c>
      <c r="H169" s="20">
        <v>26273</v>
      </c>
      <c r="I169" s="15">
        <f>J169+K169+L169</f>
        <v>16289.26</v>
      </c>
      <c r="J169" s="32">
        <f>H169*0.42</f>
        <v>11034.66</v>
      </c>
      <c r="K169" s="32">
        <f>H169*0.1</f>
        <v>2627.3</v>
      </c>
      <c r="L169" s="32">
        <f>H169*0.1</f>
        <v>2627.3</v>
      </c>
    </row>
    <row r="170" s="1" customFormat="1" spans="1:12">
      <c r="A170" s="16">
        <v>165</v>
      </c>
      <c r="B170" s="27">
        <v>6855946829</v>
      </c>
      <c r="C170" s="24" t="s">
        <v>349</v>
      </c>
      <c r="D170" s="22" t="s">
        <v>350</v>
      </c>
      <c r="E170" s="22" t="s">
        <v>344</v>
      </c>
      <c r="F170" s="27">
        <v>66</v>
      </c>
      <c r="G170" s="20">
        <v>19823</v>
      </c>
      <c r="H170" s="20">
        <v>19823</v>
      </c>
      <c r="I170" s="15">
        <f>J170+K170+L170</f>
        <v>12290.26</v>
      </c>
      <c r="J170" s="32">
        <f>H170*0.42</f>
        <v>8325.66</v>
      </c>
      <c r="K170" s="32">
        <f>H170*0.1</f>
        <v>1982.3</v>
      </c>
      <c r="L170" s="32">
        <f>H170*0.1</f>
        <v>1982.3</v>
      </c>
    </row>
    <row r="171" s="1" customFormat="1" spans="1:12">
      <c r="A171" s="16">
        <v>166</v>
      </c>
      <c r="B171" s="27">
        <v>6856873212</v>
      </c>
      <c r="C171" s="24" t="s">
        <v>351</v>
      </c>
      <c r="D171" s="22" t="s">
        <v>352</v>
      </c>
      <c r="E171" s="22" t="s">
        <v>337</v>
      </c>
      <c r="F171" s="27">
        <v>60</v>
      </c>
      <c r="G171" s="20">
        <v>18994</v>
      </c>
      <c r="H171" s="20">
        <v>18994</v>
      </c>
      <c r="I171" s="15">
        <f>J171+K171+L171</f>
        <v>11776.28</v>
      </c>
      <c r="J171" s="32">
        <f>H171*0.42</f>
        <v>7977.48</v>
      </c>
      <c r="K171" s="32">
        <f>H171*0.1</f>
        <v>1899.4</v>
      </c>
      <c r="L171" s="32">
        <f>H171*0.1</f>
        <v>1899.4</v>
      </c>
    </row>
    <row r="172" s="1" customFormat="1" spans="1:12">
      <c r="A172" s="16">
        <v>167</v>
      </c>
      <c r="B172" s="21">
        <v>6836756959</v>
      </c>
      <c r="C172" s="22" t="s">
        <v>353</v>
      </c>
      <c r="D172" s="22" t="s">
        <v>354</v>
      </c>
      <c r="E172" s="23">
        <v>20170620</v>
      </c>
      <c r="F172" s="21">
        <v>60</v>
      </c>
      <c r="G172" s="20">
        <v>15699</v>
      </c>
      <c r="H172" s="20">
        <v>15699</v>
      </c>
      <c r="I172" s="15">
        <f>J172+K172+L172</f>
        <v>9733.38</v>
      </c>
      <c r="J172" s="32">
        <f>H172*0.42</f>
        <v>6593.58</v>
      </c>
      <c r="K172" s="32">
        <f>H172*0.1</f>
        <v>1569.9</v>
      </c>
      <c r="L172" s="32">
        <f>H172*0.1</f>
        <v>1569.9</v>
      </c>
    </row>
    <row r="173" s="1" customFormat="1" spans="1:12">
      <c r="A173" s="16">
        <v>168</v>
      </c>
      <c r="B173" s="27">
        <v>6855908111</v>
      </c>
      <c r="C173" s="24" t="s">
        <v>355</v>
      </c>
      <c r="D173" s="22" t="s">
        <v>356</v>
      </c>
      <c r="E173" s="22" t="s">
        <v>344</v>
      </c>
      <c r="F173" s="27">
        <v>44</v>
      </c>
      <c r="G173" s="20">
        <v>14468</v>
      </c>
      <c r="H173" s="20">
        <v>14468</v>
      </c>
      <c r="I173" s="15">
        <f>J173+K173+L173</f>
        <v>8970.16</v>
      </c>
      <c r="J173" s="32">
        <f>H173*0.42</f>
        <v>6076.56</v>
      </c>
      <c r="K173" s="32">
        <f>H173*0.1</f>
        <v>1446.8</v>
      </c>
      <c r="L173" s="32">
        <f>H173*0.1</f>
        <v>1446.8</v>
      </c>
    </row>
    <row r="174" s="1" customFormat="1" spans="1:12">
      <c r="A174" s="16">
        <v>169</v>
      </c>
      <c r="B174" s="27">
        <v>6859176819</v>
      </c>
      <c r="C174" s="24" t="s">
        <v>357</v>
      </c>
      <c r="D174" s="22" t="s">
        <v>358</v>
      </c>
      <c r="E174" s="22" t="s">
        <v>359</v>
      </c>
      <c r="F174" s="27">
        <v>75</v>
      </c>
      <c r="G174" s="20">
        <v>20217</v>
      </c>
      <c r="H174" s="20">
        <v>20217</v>
      </c>
      <c r="I174" s="15">
        <f>J174+K174+L174</f>
        <v>12534.54</v>
      </c>
      <c r="J174" s="32">
        <f>H174*0.42</f>
        <v>8491.14</v>
      </c>
      <c r="K174" s="32">
        <f>H174*0.1</f>
        <v>2021.7</v>
      </c>
      <c r="L174" s="32">
        <f>H174*0.1</f>
        <v>2021.7</v>
      </c>
    </row>
    <row r="175" s="1" customFormat="1" spans="1:12">
      <c r="A175" s="16">
        <v>170</v>
      </c>
      <c r="B175" s="27">
        <v>6855900465</v>
      </c>
      <c r="C175" s="24" t="s">
        <v>360</v>
      </c>
      <c r="D175" s="22" t="s">
        <v>361</v>
      </c>
      <c r="E175" s="22" t="s">
        <v>344</v>
      </c>
      <c r="F175" s="27">
        <v>110</v>
      </c>
      <c r="G175" s="20">
        <v>33596</v>
      </c>
      <c r="H175" s="20">
        <v>33596</v>
      </c>
      <c r="I175" s="15">
        <f>J175+K175+L175</f>
        <v>20829.52</v>
      </c>
      <c r="J175" s="32">
        <f>H175*0.42</f>
        <v>14110.32</v>
      </c>
      <c r="K175" s="32">
        <f>H175*0.1</f>
        <v>3359.6</v>
      </c>
      <c r="L175" s="32">
        <f>H175*0.1</f>
        <v>3359.6</v>
      </c>
    </row>
    <row r="176" s="1" customFormat="1" spans="1:12">
      <c r="A176" s="16">
        <v>171</v>
      </c>
      <c r="B176" s="21">
        <v>6836756379</v>
      </c>
      <c r="C176" s="22" t="s">
        <v>362</v>
      </c>
      <c r="D176" s="22" t="s">
        <v>363</v>
      </c>
      <c r="E176" s="23">
        <v>20170620</v>
      </c>
      <c r="F176" s="21">
        <v>60</v>
      </c>
      <c r="G176" s="20">
        <v>16044</v>
      </c>
      <c r="H176" s="20">
        <v>16044</v>
      </c>
      <c r="I176" s="15">
        <f>J176+K176+L176</f>
        <v>9947.28</v>
      </c>
      <c r="J176" s="32">
        <f>H176*0.42</f>
        <v>6738.48</v>
      </c>
      <c r="K176" s="32">
        <f>H176*0.1</f>
        <v>1604.4</v>
      </c>
      <c r="L176" s="32">
        <f>H176*0.1</f>
        <v>1604.4</v>
      </c>
    </row>
    <row r="177" s="1" customFormat="1" spans="1:12">
      <c r="A177" s="16">
        <v>172</v>
      </c>
      <c r="B177" s="27">
        <v>6854366691</v>
      </c>
      <c r="C177" s="24" t="s">
        <v>364</v>
      </c>
      <c r="D177" s="22" t="s">
        <v>365</v>
      </c>
      <c r="E177" s="22" t="s">
        <v>366</v>
      </c>
      <c r="F177" s="27">
        <v>47</v>
      </c>
      <c r="G177" s="20">
        <v>14867</v>
      </c>
      <c r="H177" s="20">
        <v>14867</v>
      </c>
      <c r="I177" s="15">
        <f>J177+K177+L177</f>
        <v>9217.54</v>
      </c>
      <c r="J177" s="32">
        <f>H177*0.42</f>
        <v>6244.14</v>
      </c>
      <c r="K177" s="32">
        <f>H177*0.1</f>
        <v>1486.7</v>
      </c>
      <c r="L177" s="32">
        <f>H177*0.1</f>
        <v>1486.7</v>
      </c>
    </row>
    <row r="178" s="1" customFormat="1" spans="1:12">
      <c r="A178" s="16">
        <v>173</v>
      </c>
      <c r="B178" s="24" t="s">
        <v>367</v>
      </c>
      <c r="C178" s="24" t="s">
        <v>368</v>
      </c>
      <c r="D178" s="22" t="s">
        <v>369</v>
      </c>
      <c r="E178" s="22" t="s">
        <v>344</v>
      </c>
      <c r="F178" s="27">
        <v>100</v>
      </c>
      <c r="G178" s="20">
        <v>28586</v>
      </c>
      <c r="H178" s="20">
        <v>28586</v>
      </c>
      <c r="I178" s="15">
        <f>J178+K178+L178</f>
        <v>17723.32</v>
      </c>
      <c r="J178" s="32">
        <f>H178*0.42</f>
        <v>12006.12</v>
      </c>
      <c r="K178" s="32">
        <f>H178*0.1</f>
        <v>2858.6</v>
      </c>
      <c r="L178" s="32">
        <f>H178*0.1</f>
        <v>2858.6</v>
      </c>
    </row>
    <row r="179" s="1" customFormat="1" spans="1:12">
      <c r="A179" s="16">
        <v>174</v>
      </c>
      <c r="B179" s="27">
        <v>6857436652</v>
      </c>
      <c r="C179" s="24" t="s">
        <v>370</v>
      </c>
      <c r="D179" s="22" t="s">
        <v>371</v>
      </c>
      <c r="E179" s="22" t="s">
        <v>372</v>
      </c>
      <c r="F179" s="27">
        <v>58</v>
      </c>
      <c r="G179" s="20">
        <v>14626</v>
      </c>
      <c r="H179" s="20">
        <v>14626</v>
      </c>
      <c r="I179" s="15">
        <f>J179+K179+L179</f>
        <v>9068.12</v>
      </c>
      <c r="J179" s="32">
        <f>H179*0.42</f>
        <v>6142.92</v>
      </c>
      <c r="K179" s="32">
        <f>H179*0.1</f>
        <v>1462.6</v>
      </c>
      <c r="L179" s="32">
        <f>H179*0.1</f>
        <v>1462.6</v>
      </c>
    </row>
    <row r="180" s="1" customFormat="1" spans="1:12">
      <c r="A180" s="16">
        <v>175</v>
      </c>
      <c r="B180" s="27">
        <v>6855911456</v>
      </c>
      <c r="C180" s="24" t="s">
        <v>373</v>
      </c>
      <c r="D180" s="22" t="s">
        <v>374</v>
      </c>
      <c r="E180" s="22" t="s">
        <v>344</v>
      </c>
      <c r="F180" s="27">
        <v>39</v>
      </c>
      <c r="G180" s="20">
        <v>11665</v>
      </c>
      <c r="H180" s="20">
        <v>11665</v>
      </c>
      <c r="I180" s="15">
        <f>J180+K180+L180</f>
        <v>7232.3</v>
      </c>
      <c r="J180" s="32">
        <f>H180*0.42</f>
        <v>4899.3</v>
      </c>
      <c r="K180" s="32">
        <f>H180*0.1</f>
        <v>1166.5</v>
      </c>
      <c r="L180" s="32">
        <f>H180*0.1</f>
        <v>1166.5</v>
      </c>
    </row>
    <row r="181" s="1" customFormat="1" spans="1:12">
      <c r="A181" s="16">
        <v>176</v>
      </c>
      <c r="B181" s="27">
        <v>6855916233</v>
      </c>
      <c r="C181" s="22" t="s">
        <v>375</v>
      </c>
      <c r="D181" s="22" t="s">
        <v>376</v>
      </c>
      <c r="E181" s="22" t="s">
        <v>344</v>
      </c>
      <c r="F181" s="27">
        <v>59</v>
      </c>
      <c r="G181" s="20">
        <v>17614</v>
      </c>
      <c r="H181" s="20">
        <v>17614</v>
      </c>
      <c r="I181" s="15">
        <f>J181+K181+L181</f>
        <v>10920.68</v>
      </c>
      <c r="J181" s="32">
        <f>H181*0.42</f>
        <v>7397.88</v>
      </c>
      <c r="K181" s="32">
        <f>H181*0.1</f>
        <v>1761.4</v>
      </c>
      <c r="L181" s="32">
        <f>H181*0.1</f>
        <v>1761.4</v>
      </c>
    </row>
    <row r="182" s="1" customFormat="1" spans="1:12">
      <c r="A182" s="16">
        <v>177</v>
      </c>
      <c r="B182" s="21">
        <v>6852242038</v>
      </c>
      <c r="C182" s="22" t="s">
        <v>377</v>
      </c>
      <c r="D182" s="22" t="s">
        <v>378</v>
      </c>
      <c r="E182" s="23">
        <v>20180320</v>
      </c>
      <c r="F182" s="21">
        <v>100</v>
      </c>
      <c r="G182" s="20">
        <v>14570</v>
      </c>
      <c r="H182" s="20">
        <v>14570</v>
      </c>
      <c r="I182" s="15">
        <f>J182+K182+L182</f>
        <v>9033.4</v>
      </c>
      <c r="J182" s="32">
        <f>H182*0.42</f>
        <v>6119.4</v>
      </c>
      <c r="K182" s="32">
        <f>H182*0.1</f>
        <v>1457</v>
      </c>
      <c r="L182" s="32">
        <f>H182*0.1</f>
        <v>1457</v>
      </c>
    </row>
    <row r="183" s="1" customFormat="1" spans="1:12">
      <c r="A183" s="16">
        <v>178</v>
      </c>
      <c r="B183" s="27">
        <v>6859232773</v>
      </c>
      <c r="C183" s="24" t="s">
        <v>379</v>
      </c>
      <c r="D183" s="22" t="s">
        <v>380</v>
      </c>
      <c r="E183" s="22" t="s">
        <v>381</v>
      </c>
      <c r="F183" s="27">
        <v>66</v>
      </c>
      <c r="G183" s="20">
        <v>19883</v>
      </c>
      <c r="H183" s="20">
        <v>19883</v>
      </c>
      <c r="I183" s="15">
        <f>J183+K183+L183</f>
        <v>12327.46</v>
      </c>
      <c r="J183" s="32">
        <f>H183*0.42</f>
        <v>8350.86</v>
      </c>
      <c r="K183" s="32">
        <f>H183*0.1</f>
        <v>1988.3</v>
      </c>
      <c r="L183" s="32">
        <f>H183*0.1</f>
        <v>1988.3</v>
      </c>
    </row>
    <row r="184" s="1" customFormat="1" spans="1:12">
      <c r="A184" s="16">
        <v>179</v>
      </c>
      <c r="B184" s="27">
        <v>6855918167</v>
      </c>
      <c r="C184" s="24" t="s">
        <v>382</v>
      </c>
      <c r="D184" s="22" t="s">
        <v>383</v>
      </c>
      <c r="E184" s="22" t="s">
        <v>344</v>
      </c>
      <c r="F184" s="27">
        <v>43</v>
      </c>
      <c r="G184" s="20">
        <v>14091</v>
      </c>
      <c r="H184" s="20">
        <v>14091</v>
      </c>
      <c r="I184" s="15">
        <f>J184+K184+L184</f>
        <v>8736.42</v>
      </c>
      <c r="J184" s="32">
        <f>H184*0.42</f>
        <v>5918.22</v>
      </c>
      <c r="K184" s="32">
        <f>H184*0.1</f>
        <v>1409.1</v>
      </c>
      <c r="L184" s="32">
        <f>H184*0.1</f>
        <v>1409.1</v>
      </c>
    </row>
    <row r="185" s="1" customFormat="1" spans="1:12">
      <c r="A185" s="16">
        <v>180</v>
      </c>
      <c r="B185" s="21">
        <v>6836938366</v>
      </c>
      <c r="C185" s="22" t="s">
        <v>384</v>
      </c>
      <c r="D185" s="22" t="s">
        <v>385</v>
      </c>
      <c r="E185" s="23">
        <v>20170622</v>
      </c>
      <c r="F185" s="21">
        <v>201.6</v>
      </c>
      <c r="G185" s="20">
        <v>57553</v>
      </c>
      <c r="H185" s="20">
        <v>57553</v>
      </c>
      <c r="I185" s="15">
        <f>J185+K185+L185</f>
        <v>35682.86</v>
      </c>
      <c r="J185" s="32">
        <f>H185*0.42</f>
        <v>24172.26</v>
      </c>
      <c r="K185" s="32">
        <f>H185*0.1</f>
        <v>5755.3</v>
      </c>
      <c r="L185" s="32">
        <f>H185*0.1</f>
        <v>5755.3</v>
      </c>
    </row>
    <row r="186" s="1" customFormat="1" spans="1:12">
      <c r="A186" s="16">
        <v>181</v>
      </c>
      <c r="B186" s="21">
        <v>6836940174</v>
      </c>
      <c r="C186" s="22" t="s">
        <v>386</v>
      </c>
      <c r="D186" s="22" t="s">
        <v>385</v>
      </c>
      <c r="E186" s="23">
        <v>20170622</v>
      </c>
      <c r="F186" s="21">
        <v>201.6</v>
      </c>
      <c r="G186" s="20">
        <v>63690</v>
      </c>
      <c r="H186" s="20">
        <v>63690</v>
      </c>
      <c r="I186" s="15">
        <f>J186+K186+L186</f>
        <v>39487.8</v>
      </c>
      <c r="J186" s="32">
        <f>H186*0.42</f>
        <v>26749.8</v>
      </c>
      <c r="K186" s="32">
        <f>H186*0.1</f>
        <v>6369</v>
      </c>
      <c r="L186" s="32">
        <f>H186*0.1</f>
        <v>6369</v>
      </c>
    </row>
    <row r="187" s="1" customFormat="1" spans="1:12">
      <c r="A187" s="16">
        <v>182</v>
      </c>
      <c r="B187" s="33" t="s">
        <v>387</v>
      </c>
      <c r="C187" s="22" t="s">
        <v>388</v>
      </c>
      <c r="D187" s="22" t="s">
        <v>389</v>
      </c>
      <c r="E187" s="22">
        <v>20161020</v>
      </c>
      <c r="F187" s="21">
        <v>162</v>
      </c>
      <c r="G187" s="20">
        <v>45069</v>
      </c>
      <c r="H187" s="20">
        <v>45069</v>
      </c>
      <c r="I187" s="15">
        <f>J187+K187+L187</f>
        <v>27942.78</v>
      </c>
      <c r="J187" s="32">
        <f>H187*0.42</f>
        <v>18928.98</v>
      </c>
      <c r="K187" s="32">
        <f>H187*0.1</f>
        <v>4506.9</v>
      </c>
      <c r="L187" s="32">
        <f>H187*0.1</f>
        <v>4506.9</v>
      </c>
    </row>
    <row r="188" s="1" customFormat="1" spans="1:12">
      <c r="A188" s="16">
        <v>183</v>
      </c>
      <c r="B188" s="27">
        <v>6855922737</v>
      </c>
      <c r="C188" s="24" t="s">
        <v>390</v>
      </c>
      <c r="D188" s="22" t="s">
        <v>391</v>
      </c>
      <c r="E188" s="22" t="s">
        <v>344</v>
      </c>
      <c r="F188" s="27">
        <v>85</v>
      </c>
      <c r="G188" s="20">
        <v>21256</v>
      </c>
      <c r="H188" s="20">
        <v>21256</v>
      </c>
      <c r="I188" s="15">
        <f>J188+K188+L188</f>
        <v>13178.72</v>
      </c>
      <c r="J188" s="32">
        <f>H188*0.42</f>
        <v>8927.52</v>
      </c>
      <c r="K188" s="32">
        <f>H188*0.1</f>
        <v>2125.6</v>
      </c>
      <c r="L188" s="32">
        <f>H188*0.1</f>
        <v>2125.6</v>
      </c>
    </row>
    <row r="189" s="1" customFormat="1" spans="1:12">
      <c r="A189" s="16">
        <v>184</v>
      </c>
      <c r="B189" s="21">
        <v>6836757444</v>
      </c>
      <c r="C189" s="22" t="s">
        <v>392</v>
      </c>
      <c r="D189" s="22" t="s">
        <v>393</v>
      </c>
      <c r="E189" s="23">
        <v>20170620</v>
      </c>
      <c r="F189" s="21">
        <v>70</v>
      </c>
      <c r="G189" s="20">
        <v>17527</v>
      </c>
      <c r="H189" s="20">
        <v>17527</v>
      </c>
      <c r="I189" s="15">
        <f>J189+K189+L189</f>
        <v>10866.74</v>
      </c>
      <c r="J189" s="32">
        <f>H189*0.42</f>
        <v>7361.34</v>
      </c>
      <c r="K189" s="32">
        <f>H189*0.1</f>
        <v>1752.7</v>
      </c>
      <c r="L189" s="32">
        <f>H189*0.1</f>
        <v>1752.7</v>
      </c>
    </row>
    <row r="190" s="1" customFormat="1" spans="1:12">
      <c r="A190" s="16">
        <v>185</v>
      </c>
      <c r="B190" s="35" t="s">
        <v>394</v>
      </c>
      <c r="C190" s="24" t="s">
        <v>395</v>
      </c>
      <c r="D190" s="22" t="s">
        <v>396</v>
      </c>
      <c r="E190" s="22" t="s">
        <v>366</v>
      </c>
      <c r="F190" s="27">
        <v>30</v>
      </c>
      <c r="G190" s="20">
        <v>7147</v>
      </c>
      <c r="H190" s="20">
        <v>7147</v>
      </c>
      <c r="I190" s="15">
        <f>J190+K190+L190</f>
        <v>4431.14</v>
      </c>
      <c r="J190" s="32">
        <f>H190*0.42</f>
        <v>3001.74</v>
      </c>
      <c r="K190" s="32">
        <f>H190*0.1</f>
        <v>714.7</v>
      </c>
      <c r="L190" s="32">
        <f>H190*0.1</f>
        <v>714.7</v>
      </c>
    </row>
    <row r="191" s="1" customFormat="1" spans="1:12">
      <c r="A191" s="16">
        <v>186</v>
      </c>
      <c r="B191" s="24">
        <v>6854369980</v>
      </c>
      <c r="C191" s="24" t="s">
        <v>397</v>
      </c>
      <c r="D191" s="22" t="s">
        <v>398</v>
      </c>
      <c r="E191" s="22" t="s">
        <v>366</v>
      </c>
      <c r="F191" s="27">
        <v>30</v>
      </c>
      <c r="G191" s="20">
        <v>9601</v>
      </c>
      <c r="H191" s="20">
        <v>9601</v>
      </c>
      <c r="I191" s="15">
        <f>J191+K191+L191</f>
        <v>5952.62</v>
      </c>
      <c r="J191" s="32">
        <f>H191*0.42</f>
        <v>4032.42</v>
      </c>
      <c r="K191" s="32">
        <f>H191*0.1</f>
        <v>960.1</v>
      </c>
      <c r="L191" s="32">
        <f>H191*0.1</f>
        <v>960.1</v>
      </c>
    </row>
    <row r="192" s="1" customFormat="1" spans="1:12">
      <c r="A192" s="16">
        <v>187</v>
      </c>
      <c r="B192" s="21">
        <v>6849637575</v>
      </c>
      <c r="C192" s="22" t="s">
        <v>399</v>
      </c>
      <c r="D192" s="22" t="s">
        <v>400</v>
      </c>
      <c r="E192" s="23">
        <v>20180116</v>
      </c>
      <c r="F192" s="21">
        <v>30</v>
      </c>
      <c r="G192" s="20">
        <v>7747</v>
      </c>
      <c r="H192" s="20">
        <v>7747</v>
      </c>
      <c r="I192" s="15">
        <f>J192+K192+L192</f>
        <v>4803.14</v>
      </c>
      <c r="J192" s="32">
        <f>H192*0.42</f>
        <v>3253.74</v>
      </c>
      <c r="K192" s="32">
        <f>H192*0.1</f>
        <v>774.7</v>
      </c>
      <c r="L192" s="32">
        <f>H192*0.1</f>
        <v>774.7</v>
      </c>
    </row>
    <row r="193" s="1" customFormat="1" spans="1:12">
      <c r="A193" s="16">
        <v>188</v>
      </c>
      <c r="B193" s="21">
        <v>6847497629</v>
      </c>
      <c r="C193" s="22" t="s">
        <v>401</v>
      </c>
      <c r="D193" s="22" t="s">
        <v>402</v>
      </c>
      <c r="E193" s="23">
        <v>20171214</v>
      </c>
      <c r="F193" s="21">
        <v>40</v>
      </c>
      <c r="G193" s="20">
        <v>11371</v>
      </c>
      <c r="H193" s="20">
        <v>11371</v>
      </c>
      <c r="I193" s="15">
        <f>J193+K193+L193</f>
        <v>7050.02</v>
      </c>
      <c r="J193" s="32">
        <f>H193*0.42</f>
        <v>4775.82</v>
      </c>
      <c r="K193" s="32">
        <f>H193*0.1</f>
        <v>1137.1</v>
      </c>
      <c r="L193" s="32">
        <f>H193*0.1</f>
        <v>1137.1</v>
      </c>
    </row>
    <row r="194" s="1" customFormat="1" spans="1:12">
      <c r="A194" s="16">
        <v>189</v>
      </c>
      <c r="B194" s="21">
        <v>6854775529</v>
      </c>
      <c r="C194" s="22" t="s">
        <v>403</v>
      </c>
      <c r="D194" s="22" t="s">
        <v>404</v>
      </c>
      <c r="E194" s="23">
        <v>20180428</v>
      </c>
      <c r="F194" s="21">
        <v>27</v>
      </c>
      <c r="G194" s="20">
        <v>7680</v>
      </c>
      <c r="H194" s="20">
        <v>7680</v>
      </c>
      <c r="I194" s="15">
        <f>J194+K194+L194</f>
        <v>4761.6</v>
      </c>
      <c r="J194" s="32">
        <f>H194*0.42</f>
        <v>3225.6</v>
      </c>
      <c r="K194" s="32">
        <f>H194*0.1</f>
        <v>768</v>
      </c>
      <c r="L194" s="32">
        <f>H194*0.1</f>
        <v>768</v>
      </c>
    </row>
    <row r="195" s="1" customFormat="1" spans="1:12">
      <c r="A195" s="16">
        <v>190</v>
      </c>
      <c r="B195" s="21">
        <v>6854485462</v>
      </c>
      <c r="C195" s="22" t="s">
        <v>405</v>
      </c>
      <c r="D195" s="22" t="s">
        <v>406</v>
      </c>
      <c r="E195" s="23">
        <v>20180425</v>
      </c>
      <c r="F195" s="21">
        <v>55</v>
      </c>
      <c r="G195" s="20">
        <v>14735</v>
      </c>
      <c r="H195" s="20">
        <v>14735</v>
      </c>
      <c r="I195" s="15">
        <f>J195+K195+L195</f>
        <v>9135.7</v>
      </c>
      <c r="J195" s="32">
        <f>H195*0.42</f>
        <v>6188.7</v>
      </c>
      <c r="K195" s="32">
        <f>H195*0.1</f>
        <v>1473.5</v>
      </c>
      <c r="L195" s="32">
        <f>H195*0.1</f>
        <v>1473.5</v>
      </c>
    </row>
    <row r="196" s="1" customFormat="1" spans="1:12">
      <c r="A196" s="16">
        <v>191</v>
      </c>
      <c r="B196" s="21">
        <v>6854485752</v>
      </c>
      <c r="C196" s="22" t="s">
        <v>407</v>
      </c>
      <c r="D196" s="22" t="s">
        <v>408</v>
      </c>
      <c r="E196" s="23">
        <v>20180426</v>
      </c>
      <c r="F196" s="21">
        <v>55</v>
      </c>
      <c r="G196" s="20">
        <v>19190</v>
      </c>
      <c r="H196" s="20">
        <v>19190</v>
      </c>
      <c r="I196" s="15">
        <f>J196+K196+L196</f>
        <v>11897.8</v>
      </c>
      <c r="J196" s="32">
        <f>H196*0.42</f>
        <v>8059.8</v>
      </c>
      <c r="K196" s="32">
        <f>H196*0.1</f>
        <v>1919</v>
      </c>
      <c r="L196" s="32">
        <f>H196*0.1</f>
        <v>1919</v>
      </c>
    </row>
    <row r="197" s="1" customFormat="1" spans="1:12">
      <c r="A197" s="16">
        <v>192</v>
      </c>
      <c r="B197" s="21">
        <v>6854485518</v>
      </c>
      <c r="C197" s="22" t="s">
        <v>409</v>
      </c>
      <c r="D197" s="22" t="s">
        <v>410</v>
      </c>
      <c r="E197" s="23">
        <v>20180426</v>
      </c>
      <c r="F197" s="21">
        <v>55</v>
      </c>
      <c r="G197" s="20">
        <v>19724</v>
      </c>
      <c r="H197" s="20">
        <v>19724</v>
      </c>
      <c r="I197" s="15">
        <f>J197+K197+L197</f>
        <v>12228.88</v>
      </c>
      <c r="J197" s="32">
        <f>H197*0.42</f>
        <v>8284.08</v>
      </c>
      <c r="K197" s="32">
        <f>H197*0.1</f>
        <v>1972.4</v>
      </c>
      <c r="L197" s="32">
        <f>H197*0.1</f>
        <v>1972.4</v>
      </c>
    </row>
    <row r="198" s="1" customFormat="1" spans="1:12">
      <c r="A198" s="16">
        <v>193</v>
      </c>
      <c r="B198" s="27">
        <v>6858538245</v>
      </c>
      <c r="C198" s="24" t="s">
        <v>411</v>
      </c>
      <c r="D198" s="22" t="s">
        <v>412</v>
      </c>
      <c r="E198" s="22" t="s">
        <v>413</v>
      </c>
      <c r="F198" s="27">
        <v>40</v>
      </c>
      <c r="G198" s="20">
        <v>10862</v>
      </c>
      <c r="H198" s="20">
        <v>10862</v>
      </c>
      <c r="I198" s="15">
        <f>J198+K198+L198</f>
        <v>6734.44</v>
      </c>
      <c r="J198" s="32">
        <f>H198*0.42</f>
        <v>4562.04</v>
      </c>
      <c r="K198" s="32">
        <f>H198*0.1</f>
        <v>1086.2</v>
      </c>
      <c r="L198" s="32">
        <f>H198*0.1</f>
        <v>1086.2</v>
      </c>
    </row>
    <row r="199" s="1" customFormat="1" spans="1:12">
      <c r="A199" s="16">
        <v>194</v>
      </c>
      <c r="B199" s="21">
        <v>6837062004</v>
      </c>
      <c r="C199" s="22" t="s">
        <v>414</v>
      </c>
      <c r="D199" s="22" t="s">
        <v>415</v>
      </c>
      <c r="E199" s="23">
        <v>20170628</v>
      </c>
      <c r="F199" s="21">
        <v>105</v>
      </c>
      <c r="G199" s="20">
        <v>32970</v>
      </c>
      <c r="H199" s="20">
        <v>32970</v>
      </c>
      <c r="I199" s="15">
        <f>J199+K199+L199</f>
        <v>20441.4</v>
      </c>
      <c r="J199" s="32">
        <f>H199*0.42</f>
        <v>13847.4</v>
      </c>
      <c r="K199" s="32">
        <f>H199*0.1</f>
        <v>3297</v>
      </c>
      <c r="L199" s="32">
        <f>H199*0.1</f>
        <v>3297</v>
      </c>
    </row>
    <row r="200" s="1" customFormat="1" spans="1:12">
      <c r="A200" s="16">
        <v>195</v>
      </c>
      <c r="B200" s="21">
        <v>6847736863</v>
      </c>
      <c r="C200" s="22" t="s">
        <v>416</v>
      </c>
      <c r="D200" s="22" t="s">
        <v>417</v>
      </c>
      <c r="E200" s="23">
        <v>20171219</v>
      </c>
      <c r="F200" s="21">
        <v>58</v>
      </c>
      <c r="G200" s="20">
        <v>18591</v>
      </c>
      <c r="H200" s="20">
        <v>18591</v>
      </c>
      <c r="I200" s="15">
        <f>J200+K200+L200</f>
        <v>11526.42</v>
      </c>
      <c r="J200" s="32">
        <f>H200*0.42</f>
        <v>7808.22</v>
      </c>
      <c r="K200" s="32">
        <f>H200*0.1</f>
        <v>1859.1</v>
      </c>
      <c r="L200" s="32">
        <f>H200*0.1</f>
        <v>1859.1</v>
      </c>
    </row>
    <row r="201" s="1" customFormat="1" spans="1:12">
      <c r="A201" s="16">
        <v>196</v>
      </c>
      <c r="B201" s="21">
        <v>6837085379</v>
      </c>
      <c r="C201" s="22" t="s">
        <v>418</v>
      </c>
      <c r="D201" s="22" t="s">
        <v>419</v>
      </c>
      <c r="E201" s="23">
        <v>20170628</v>
      </c>
      <c r="F201" s="21">
        <v>39</v>
      </c>
      <c r="G201" s="20">
        <v>10962</v>
      </c>
      <c r="H201" s="20">
        <v>10962</v>
      </c>
      <c r="I201" s="15">
        <f>J201+K201+L201</f>
        <v>6796.44</v>
      </c>
      <c r="J201" s="32">
        <f>H201*0.42</f>
        <v>4604.04</v>
      </c>
      <c r="K201" s="32">
        <f>H201*0.1</f>
        <v>1096.2</v>
      </c>
      <c r="L201" s="32">
        <f>H201*0.1</f>
        <v>1096.2</v>
      </c>
    </row>
    <row r="202" s="1" customFormat="1" spans="1:12">
      <c r="A202" s="16">
        <v>197</v>
      </c>
      <c r="B202" s="21">
        <v>6837052205</v>
      </c>
      <c r="C202" s="22" t="s">
        <v>420</v>
      </c>
      <c r="D202" s="22" t="s">
        <v>421</v>
      </c>
      <c r="E202" s="23">
        <v>20170628</v>
      </c>
      <c r="F202" s="21">
        <v>53</v>
      </c>
      <c r="G202" s="20">
        <v>15057</v>
      </c>
      <c r="H202" s="20">
        <v>15057</v>
      </c>
      <c r="I202" s="15">
        <f>J202+K202+L202</f>
        <v>9335.34</v>
      </c>
      <c r="J202" s="32">
        <f>H202*0.42</f>
        <v>6323.94</v>
      </c>
      <c r="K202" s="32">
        <f>H202*0.1</f>
        <v>1505.7</v>
      </c>
      <c r="L202" s="32">
        <f>H202*0.1</f>
        <v>1505.7</v>
      </c>
    </row>
    <row r="203" s="1" customFormat="1" spans="1:12">
      <c r="A203" s="16">
        <v>198</v>
      </c>
      <c r="B203" s="21">
        <v>6851409867</v>
      </c>
      <c r="C203" s="22" t="s">
        <v>422</v>
      </c>
      <c r="D203" s="22" t="s">
        <v>423</v>
      </c>
      <c r="E203" s="23">
        <v>20180212</v>
      </c>
      <c r="F203" s="21">
        <v>4800</v>
      </c>
      <c r="G203" s="20">
        <v>1519080</v>
      </c>
      <c r="H203" s="20">
        <v>1519080</v>
      </c>
      <c r="I203" s="15">
        <f>J203+K203+L203</f>
        <v>941829.6</v>
      </c>
      <c r="J203" s="32">
        <f>H203*0.42</f>
        <v>638013.6</v>
      </c>
      <c r="K203" s="32">
        <f>H203*0.1</f>
        <v>151908</v>
      </c>
      <c r="L203" s="32">
        <f>H203*0.1</f>
        <v>151908</v>
      </c>
    </row>
    <row r="204" s="1" customFormat="1" spans="1:12">
      <c r="A204" s="16">
        <v>199</v>
      </c>
      <c r="B204" s="21">
        <v>6855765952</v>
      </c>
      <c r="C204" s="22" t="s">
        <v>424</v>
      </c>
      <c r="D204" s="22" t="s">
        <v>425</v>
      </c>
      <c r="E204" s="23">
        <v>20180517</v>
      </c>
      <c r="F204" s="21">
        <v>80</v>
      </c>
      <c r="G204" s="20">
        <v>23259</v>
      </c>
      <c r="H204" s="20">
        <v>23259</v>
      </c>
      <c r="I204" s="15">
        <f>J204+K204+L204</f>
        <v>14420.58</v>
      </c>
      <c r="J204" s="32">
        <f>H204*0.42</f>
        <v>9768.78</v>
      </c>
      <c r="K204" s="32">
        <f>H204*0.1</f>
        <v>2325.9</v>
      </c>
      <c r="L204" s="32">
        <f>H204*0.1</f>
        <v>2325.9</v>
      </c>
    </row>
    <row r="205" s="1" customFormat="1" spans="1:12">
      <c r="A205" s="16">
        <v>200</v>
      </c>
      <c r="B205" s="27">
        <v>6853669122</v>
      </c>
      <c r="C205" s="24" t="s">
        <v>426</v>
      </c>
      <c r="D205" s="22" t="s">
        <v>427</v>
      </c>
      <c r="E205" s="22" t="s">
        <v>329</v>
      </c>
      <c r="F205" s="27">
        <v>30</v>
      </c>
      <c r="G205" s="20">
        <v>8752</v>
      </c>
      <c r="H205" s="20">
        <v>8752</v>
      </c>
      <c r="I205" s="15">
        <f>J205+K205+L205</f>
        <v>5426.24</v>
      </c>
      <c r="J205" s="32">
        <f>H205*0.42</f>
        <v>3675.84</v>
      </c>
      <c r="K205" s="32">
        <f>H205*0.1</f>
        <v>875.2</v>
      </c>
      <c r="L205" s="32">
        <f>H205*0.1</f>
        <v>875.2</v>
      </c>
    </row>
    <row r="206" s="1" customFormat="1" spans="1:12">
      <c r="A206" s="16">
        <v>201</v>
      </c>
      <c r="B206" s="21">
        <v>6837076674</v>
      </c>
      <c r="C206" s="22" t="s">
        <v>428</v>
      </c>
      <c r="D206" s="22" t="s">
        <v>429</v>
      </c>
      <c r="E206" s="23">
        <v>20170628</v>
      </c>
      <c r="F206" s="21">
        <v>105</v>
      </c>
      <c r="G206" s="20">
        <v>33202</v>
      </c>
      <c r="H206" s="20">
        <v>33202</v>
      </c>
      <c r="I206" s="15">
        <f>J206+K206+L206</f>
        <v>20585.24</v>
      </c>
      <c r="J206" s="32">
        <f>H206*0.42</f>
        <v>13944.84</v>
      </c>
      <c r="K206" s="32">
        <f>H206*0.1</f>
        <v>3320.2</v>
      </c>
      <c r="L206" s="32">
        <f>H206*0.1</f>
        <v>3320.2</v>
      </c>
    </row>
    <row r="207" s="1" customFormat="1" spans="1:12">
      <c r="A207" s="16">
        <v>202</v>
      </c>
      <c r="B207" s="21">
        <v>6853669760</v>
      </c>
      <c r="C207" s="22" t="s">
        <v>430</v>
      </c>
      <c r="D207" s="22" t="s">
        <v>429</v>
      </c>
      <c r="E207" s="23">
        <v>20180413</v>
      </c>
      <c r="F207" s="21">
        <v>80</v>
      </c>
      <c r="G207" s="20">
        <v>22055</v>
      </c>
      <c r="H207" s="20">
        <v>22055</v>
      </c>
      <c r="I207" s="15">
        <f>J207+K207+L207</f>
        <v>13674.1</v>
      </c>
      <c r="J207" s="32">
        <f>H207*0.42</f>
        <v>9263.1</v>
      </c>
      <c r="K207" s="32">
        <f>H207*0.1</f>
        <v>2205.5</v>
      </c>
      <c r="L207" s="32">
        <f>H207*0.1</f>
        <v>2205.5</v>
      </c>
    </row>
    <row r="208" spans="1:12">
      <c r="A208" s="16">
        <v>203</v>
      </c>
      <c r="B208" s="33" t="s">
        <v>431</v>
      </c>
      <c r="C208" s="21" t="s">
        <v>432</v>
      </c>
      <c r="D208" s="22" t="s">
        <v>433</v>
      </c>
      <c r="E208" s="36"/>
      <c r="F208" s="37">
        <v>30</v>
      </c>
      <c r="G208" s="37">
        <v>8653</v>
      </c>
      <c r="H208" s="37">
        <v>8653</v>
      </c>
      <c r="I208" s="15">
        <f>J208+K208+L208</f>
        <v>5364.86</v>
      </c>
      <c r="J208" s="32">
        <f>H208*0.42</f>
        <v>3634.26</v>
      </c>
      <c r="K208" s="32">
        <f>H208*0.1</f>
        <v>865.3</v>
      </c>
      <c r="L208" s="32">
        <f>H208*0.1</f>
        <v>865.3</v>
      </c>
    </row>
    <row r="209" spans="1:12">
      <c r="A209" s="16">
        <v>204</v>
      </c>
      <c r="B209" s="33">
        <v>6837158714</v>
      </c>
      <c r="C209" s="21" t="s">
        <v>434</v>
      </c>
      <c r="D209" s="22" t="s">
        <v>435</v>
      </c>
      <c r="E209" s="36"/>
      <c r="F209" s="37">
        <v>30</v>
      </c>
      <c r="G209" s="37">
        <v>9470</v>
      </c>
      <c r="H209" s="37">
        <v>9470</v>
      </c>
      <c r="I209" s="15">
        <f>J209+K209+L209</f>
        <v>5871.4</v>
      </c>
      <c r="J209" s="32">
        <f>H209*0.42</f>
        <v>3977.4</v>
      </c>
      <c r="K209" s="32">
        <f>H209*0.1</f>
        <v>947</v>
      </c>
      <c r="L209" s="32">
        <f>H209*0.1</f>
        <v>947</v>
      </c>
    </row>
    <row r="210" spans="1:12">
      <c r="A210" s="16">
        <v>205</v>
      </c>
      <c r="B210" s="33">
        <v>6811907620</v>
      </c>
      <c r="C210" s="21" t="s">
        <v>436</v>
      </c>
      <c r="D210" s="38" t="s">
        <v>437</v>
      </c>
      <c r="E210" s="36"/>
      <c r="F210" s="37">
        <v>10</v>
      </c>
      <c r="G210" s="37">
        <v>4622</v>
      </c>
      <c r="H210" s="37">
        <v>4622</v>
      </c>
      <c r="I210" s="15">
        <f>J210+K210+L210</f>
        <v>2865.64</v>
      </c>
      <c r="J210" s="32">
        <f>H210*0.42</f>
        <v>1941.24</v>
      </c>
      <c r="K210" s="32">
        <f>H210*0.1</f>
        <v>462.2</v>
      </c>
      <c r="L210" s="32">
        <f>H210*0.1</f>
        <v>462.2</v>
      </c>
    </row>
  </sheetData>
  <sortState ref="B6:L207">
    <sortCondition ref="D6:D207"/>
  </sortState>
  <mergeCells count="12">
    <mergeCell ref="A1:L1"/>
    <mergeCell ref="A2:D2"/>
    <mergeCell ref="I3:L3"/>
    <mergeCell ref="A5:D5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554861111111111" right="0.554861111111111" top="0.802777777777778" bottom="0.60625" header="0.511805555555556" footer="0.314583333333333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知返</cp:lastModifiedBy>
  <dcterms:created xsi:type="dcterms:W3CDTF">2020-10-28T08:39:00Z</dcterms:created>
  <dcterms:modified xsi:type="dcterms:W3CDTF">2021-11-08T07:51:29Z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D9B050DDEBE94A1A9D26A105A59C9575</vt:lpwstr>
  </property>
</Properties>
</file>