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Sheet1!$B$3:$H$174</definedName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I4" i="1"/>
  <c r="G176"/>
  <c r="F176"/>
  <c r="H38"/>
  <c r="H37"/>
  <c r="H36"/>
  <c r="H35"/>
  <c r="H102"/>
  <c r="D176"/>
  <c r="H141"/>
  <c r="H99"/>
  <c r="H150"/>
  <c r="H115"/>
  <c r="H106"/>
  <c r="H75"/>
  <c r="H18"/>
  <c r="H5"/>
  <c r="H6"/>
  <c r="H7"/>
  <c r="H8"/>
  <c r="H9"/>
  <c r="H10"/>
  <c r="H11"/>
  <c r="H12"/>
  <c r="H13"/>
  <c r="H14"/>
  <c r="H15"/>
  <c r="H16"/>
  <c r="H17"/>
  <c r="H19"/>
  <c r="H20"/>
  <c r="H21"/>
  <c r="H22"/>
  <c r="H23"/>
  <c r="H24"/>
  <c r="H25"/>
  <c r="H26"/>
  <c r="H27"/>
  <c r="H28"/>
  <c r="H29"/>
  <c r="H30"/>
  <c r="H31"/>
  <c r="H32"/>
  <c r="H33"/>
  <c r="H34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100"/>
  <c r="H101"/>
  <c r="H103"/>
  <c r="H104"/>
  <c r="H105"/>
  <c r="H107"/>
  <c r="H108"/>
  <c r="H109"/>
  <c r="H110"/>
  <c r="H111"/>
  <c r="H112"/>
  <c r="H113"/>
  <c r="H114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2"/>
  <c r="H143"/>
  <c r="H144"/>
  <c r="H145"/>
  <c r="H146"/>
  <c r="H147"/>
  <c r="H148"/>
  <c r="H149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4" l="1"/>
  <c r="H176" s="1"/>
</calcChain>
</file>

<file path=xl/sharedStrings.xml><?xml version="1.0" encoding="utf-8"?>
<sst xmlns="http://schemas.openxmlformats.org/spreadsheetml/2006/main" count="525" uniqueCount="243">
  <si>
    <t>日期</t>
  </si>
  <si>
    <t>企业名称</t>
  </si>
  <si>
    <t>贷款金额(万元）</t>
  </si>
  <si>
    <t>期限</t>
  </si>
  <si>
    <t>2020.1.2</t>
  </si>
  <si>
    <t>湖北辰信家居用品有限公司</t>
  </si>
  <si>
    <t>一年</t>
  </si>
  <si>
    <t>潘希月</t>
  </si>
  <si>
    <t>2020.1.6</t>
  </si>
  <si>
    <t>黄建刚</t>
  </si>
  <si>
    <t>2020.1.7</t>
  </si>
  <si>
    <t>阳新县富达建筑安装工程有限公司</t>
  </si>
  <si>
    <t>2020.1.9</t>
  </si>
  <si>
    <t>尹和芳</t>
  </si>
  <si>
    <t>2020.1.13</t>
  </si>
  <si>
    <t>阳新烁森科技生态工程有限公司</t>
  </si>
  <si>
    <t>2020.1.14</t>
  </si>
  <si>
    <t>湖北溢丰数字科技股份有限公司</t>
  </si>
  <si>
    <r>
      <t>2</t>
    </r>
    <r>
      <rPr>
        <sz val="12"/>
        <rFont val="宋体"/>
        <charset val="134"/>
      </rPr>
      <t>020.1.15</t>
    </r>
  </si>
  <si>
    <t>张赟</t>
  </si>
  <si>
    <r>
      <t>2</t>
    </r>
    <r>
      <rPr>
        <sz val="12"/>
        <rFont val="宋体"/>
        <charset val="134"/>
      </rPr>
      <t>020.1.17</t>
    </r>
  </si>
  <si>
    <t>湖北新达彩印包装股份有限公司</t>
  </si>
  <si>
    <t>2020.1.17</t>
  </si>
  <si>
    <t>阳新县太子镇父子山茶叶种植专业合作社</t>
  </si>
  <si>
    <t>湖北浙联鞋服有限公司</t>
  </si>
  <si>
    <t>阳新县惠美家商贸有限公司</t>
  </si>
  <si>
    <t>湖北凯泽贸易有限公司</t>
  </si>
  <si>
    <t>阳新兴发建筑装饰材料有限公司</t>
  </si>
  <si>
    <t>11个月</t>
  </si>
  <si>
    <t>邓龙生</t>
  </si>
  <si>
    <t>2020.1.19</t>
  </si>
  <si>
    <t>徐兵</t>
  </si>
  <si>
    <r>
      <t>2</t>
    </r>
    <r>
      <rPr>
        <sz val="12"/>
        <rFont val="宋体"/>
        <charset val="134"/>
      </rPr>
      <t>020.1.19</t>
    </r>
  </si>
  <si>
    <t>万毅</t>
  </si>
  <si>
    <t>刘国胜</t>
  </si>
  <si>
    <r>
      <t>2</t>
    </r>
    <r>
      <rPr>
        <sz val="12"/>
        <rFont val="宋体"/>
        <charset val="134"/>
      </rPr>
      <t>020.1.20</t>
    </r>
  </si>
  <si>
    <t>阳新县韦源口金鹏建材有限公司</t>
  </si>
  <si>
    <t>游庆虎</t>
  </si>
  <si>
    <r>
      <t>2</t>
    </r>
    <r>
      <rPr>
        <sz val="12"/>
        <rFont val="宋体"/>
        <charset val="134"/>
      </rPr>
      <t>020.1.21</t>
    </r>
  </si>
  <si>
    <t>陈伟生</t>
  </si>
  <si>
    <t>阳新县得风农业综合开发有限公司</t>
  </si>
  <si>
    <t>柯鲜花</t>
  </si>
  <si>
    <r>
      <t>2</t>
    </r>
    <r>
      <rPr>
        <sz val="12"/>
        <rFont val="宋体"/>
        <charset val="134"/>
      </rPr>
      <t>020.1.22</t>
    </r>
  </si>
  <si>
    <t>石景云</t>
  </si>
  <si>
    <t>2020.1.21</t>
  </si>
  <si>
    <t>阳新县玉麟果蔬专业合作社</t>
  </si>
  <si>
    <t>阳新裕丰纺织有限公司</t>
  </si>
  <si>
    <t>2020.1.22</t>
  </si>
  <si>
    <t>阳新县泰丰植保专业合作社</t>
  </si>
  <si>
    <t>阳新县兴国镇宝迪氏珠宝商行</t>
  </si>
  <si>
    <r>
      <t>2</t>
    </r>
    <r>
      <rPr>
        <sz val="12"/>
        <rFont val="宋体"/>
        <charset val="134"/>
      </rPr>
      <t>020.1.23</t>
    </r>
  </si>
  <si>
    <t>金志强</t>
  </si>
  <si>
    <t>2020.3.24</t>
  </si>
  <si>
    <t>赵军</t>
  </si>
  <si>
    <t>2020.3.25</t>
  </si>
  <si>
    <t>贾四喜</t>
  </si>
  <si>
    <t>刘志强</t>
  </si>
  <si>
    <t>2020.3.26</t>
  </si>
  <si>
    <t>阳新县新阳校车管理有限公司</t>
  </si>
  <si>
    <t>2020.3.27</t>
  </si>
  <si>
    <t>阳新县泰鑫化工有限公司</t>
  </si>
  <si>
    <t>董小霞</t>
  </si>
  <si>
    <t>湖北新港科技创业园有限公司</t>
  </si>
  <si>
    <t>黄石新港资源投资经营有限公司</t>
  </si>
  <si>
    <t>2020.3.30</t>
  </si>
  <si>
    <t>黄石市玖诚商贸有限公司</t>
  </si>
  <si>
    <t>2020.3.31</t>
  </si>
  <si>
    <t>黄石华宇生态农业科技股份有限公司</t>
  </si>
  <si>
    <t>湖北网湖绿景市政园林工程有限公司</t>
  </si>
  <si>
    <t>严辉</t>
  </si>
  <si>
    <t>阳新龙泉碧根果产业发展有限公司</t>
  </si>
  <si>
    <t>阳新县十里湖生态农业科技有限公司</t>
  </si>
  <si>
    <t>程翠英</t>
  </si>
  <si>
    <t>柯勇</t>
  </si>
  <si>
    <t>何秀朝</t>
  </si>
  <si>
    <t>阳新三磊田甜农业开发有限公司</t>
  </si>
  <si>
    <t>2020.4.1</t>
  </si>
  <si>
    <r>
      <t>2</t>
    </r>
    <r>
      <rPr>
        <sz val="12"/>
        <rFont val="宋体"/>
        <charset val="134"/>
      </rPr>
      <t>020.4.2</t>
    </r>
  </si>
  <si>
    <t>程细开</t>
  </si>
  <si>
    <t>湖北恒驰电子科技有限公司</t>
  </si>
  <si>
    <t>2020.4.3</t>
  </si>
  <si>
    <t>湖北泰新化工股份有限公司</t>
  </si>
  <si>
    <t>2020.4.7</t>
  </si>
  <si>
    <t>2020.4.15</t>
  </si>
  <si>
    <t>黄石金豪商贸有限公司</t>
  </si>
  <si>
    <t>刘宗保</t>
  </si>
  <si>
    <t>2020.4.16</t>
  </si>
  <si>
    <t>阳新县晨光化工有限公司</t>
  </si>
  <si>
    <t>阳新华联时代广场商业管理有限公司</t>
  </si>
  <si>
    <t>2020.4.17</t>
  </si>
  <si>
    <t>阳新三元实业有限公司</t>
  </si>
  <si>
    <t>阳新县长丰米业有限责任公司</t>
  </si>
  <si>
    <t>何丽</t>
  </si>
  <si>
    <t>陈绪兰</t>
  </si>
  <si>
    <r>
      <t>2</t>
    </r>
    <r>
      <rPr>
        <sz val="12"/>
        <rFont val="宋体"/>
        <charset val="134"/>
      </rPr>
      <t>020.4.13</t>
    </r>
  </si>
  <si>
    <t>湖北远东麻都服饰有限公司</t>
  </si>
  <si>
    <r>
      <t>2</t>
    </r>
    <r>
      <rPr>
        <sz val="12"/>
        <rFont val="宋体"/>
        <charset val="134"/>
      </rPr>
      <t>020.3.30</t>
    </r>
  </si>
  <si>
    <t>湖北爱骑士体育用品有限公司</t>
  </si>
  <si>
    <r>
      <t>2</t>
    </r>
    <r>
      <rPr>
        <sz val="12"/>
        <rFont val="宋体"/>
        <charset val="134"/>
      </rPr>
      <t>020.4.21</t>
    </r>
  </si>
  <si>
    <t>6个月</t>
  </si>
  <si>
    <t>湖北睿升科技有限公司</t>
  </si>
  <si>
    <r>
      <t>2</t>
    </r>
    <r>
      <rPr>
        <sz val="12"/>
        <rFont val="宋体"/>
        <charset val="134"/>
      </rPr>
      <t>020.4.17</t>
    </r>
  </si>
  <si>
    <t>湖北蚁力建筑工程有限公司</t>
  </si>
  <si>
    <r>
      <t>2</t>
    </r>
    <r>
      <rPr>
        <sz val="12"/>
        <rFont val="宋体"/>
        <charset val="134"/>
      </rPr>
      <t>020.4.23</t>
    </r>
  </si>
  <si>
    <t>湖北鸿博钢结构有限公司</t>
  </si>
  <si>
    <t>阳新县祥云粮油食品有限公司</t>
  </si>
  <si>
    <r>
      <t>2</t>
    </r>
    <r>
      <rPr>
        <sz val="12"/>
        <rFont val="宋体"/>
        <charset val="134"/>
      </rPr>
      <t>020.4.24</t>
    </r>
  </si>
  <si>
    <t>乐荣广</t>
  </si>
  <si>
    <t>2020.4.27</t>
  </si>
  <si>
    <t>阳新县江源塑业有限公司</t>
  </si>
  <si>
    <t>2020.4.28</t>
  </si>
  <si>
    <t>湖北天空之城旅游开发有限公司</t>
  </si>
  <si>
    <t>徐娟娟</t>
  </si>
  <si>
    <t>2020.4.29</t>
  </si>
  <si>
    <t>阳新宋记金行</t>
  </si>
  <si>
    <t>湖北尚亿电子商务有限公司</t>
  </si>
  <si>
    <t>阳新县长信资产投资经营管理有限公司</t>
  </si>
  <si>
    <t>湖北友联碳素有限公司</t>
  </si>
  <si>
    <t>阳新县昌隆精米加工厂</t>
  </si>
  <si>
    <r>
      <t>2</t>
    </r>
    <r>
      <rPr>
        <sz val="12"/>
        <rFont val="宋体"/>
        <charset val="134"/>
      </rPr>
      <t>020.4.29</t>
    </r>
  </si>
  <si>
    <t>阳新三江国际大洒店有限公司</t>
  </si>
  <si>
    <t>湖北鑫明石材股份有限公司</t>
  </si>
  <si>
    <r>
      <t>2</t>
    </r>
    <r>
      <rPr>
        <sz val="12"/>
        <rFont val="宋体"/>
        <charset val="134"/>
      </rPr>
      <t>020.4.30</t>
    </r>
  </si>
  <si>
    <t>黄石市金石混凝土制品有限公司</t>
  </si>
  <si>
    <t>阳新县恒裕商砼有限公司</t>
  </si>
  <si>
    <t>夏云华</t>
  </si>
  <si>
    <t>2020.4.30</t>
  </si>
  <si>
    <t>二年</t>
  </si>
  <si>
    <t>黄石振发贸易有限公司</t>
  </si>
  <si>
    <t>阳新仙岛湖生态旅游开发有限公司</t>
  </si>
  <si>
    <t>石教湖</t>
  </si>
  <si>
    <t>熊闯关</t>
  </si>
  <si>
    <t>2020.5.8</t>
  </si>
  <si>
    <t>阳新县金鑫土建工程有限公司</t>
  </si>
  <si>
    <t>湖北阳新远东麻业有限公司</t>
  </si>
  <si>
    <t>阳新富川油脂有限责任公司</t>
  </si>
  <si>
    <r>
      <t>2</t>
    </r>
    <r>
      <rPr>
        <sz val="12"/>
        <rFont val="宋体"/>
        <charset val="134"/>
      </rPr>
      <t>020.5.15</t>
    </r>
  </si>
  <si>
    <r>
      <t>2</t>
    </r>
    <r>
      <rPr>
        <sz val="12"/>
        <rFont val="宋体"/>
        <charset val="134"/>
      </rPr>
      <t>020.5.18</t>
    </r>
  </si>
  <si>
    <t>湖北宏洋电子股份有限公司</t>
  </si>
  <si>
    <r>
      <t>2</t>
    </r>
    <r>
      <rPr>
        <sz val="12"/>
        <rFont val="宋体"/>
        <charset val="134"/>
      </rPr>
      <t>020.5.21</t>
    </r>
  </si>
  <si>
    <t>湖北腾升科技股份有限公司</t>
  </si>
  <si>
    <t>2020.5.25</t>
  </si>
  <si>
    <t>朱耀容</t>
  </si>
  <si>
    <r>
      <t>2</t>
    </r>
    <r>
      <rPr>
        <sz val="12"/>
        <rFont val="宋体"/>
        <charset val="134"/>
      </rPr>
      <t>020.5.26</t>
    </r>
  </si>
  <si>
    <t>阳新时尚家俱有限公司</t>
  </si>
  <si>
    <r>
      <t>2</t>
    </r>
    <r>
      <rPr>
        <sz val="12"/>
        <rFont val="宋体"/>
        <charset val="134"/>
      </rPr>
      <t>020.5.27</t>
    </r>
  </si>
  <si>
    <t>赵前国</t>
  </si>
  <si>
    <t>阳新县兴达物流有限公司</t>
  </si>
  <si>
    <t>湖北蓝缕彩色印刷股份有限公司</t>
  </si>
  <si>
    <t>2020.5.28</t>
  </si>
  <si>
    <t>湖北阳安工程建设有限公司</t>
  </si>
  <si>
    <t>湖北嘉鑫建设工程有限公司</t>
  </si>
  <si>
    <t>方国发</t>
  </si>
  <si>
    <t>2020.5.29</t>
  </si>
  <si>
    <t>湖北省七峰山生态旅游开发股份有限公司</t>
  </si>
  <si>
    <t>阳新智慧农贸有限公司</t>
  </si>
  <si>
    <t>湖北朗特汽配科技有限公司</t>
  </si>
  <si>
    <t>柯瑞</t>
  </si>
  <si>
    <t>曹灿</t>
  </si>
  <si>
    <t>石教锐</t>
  </si>
  <si>
    <t>2020.6.1</t>
  </si>
  <si>
    <t>肖本霞</t>
  </si>
  <si>
    <r>
      <t>2</t>
    </r>
    <r>
      <rPr>
        <sz val="12"/>
        <rFont val="宋体"/>
        <charset val="134"/>
      </rPr>
      <t>020.6.4</t>
    </r>
  </si>
  <si>
    <r>
      <t>2</t>
    </r>
    <r>
      <rPr>
        <sz val="12"/>
        <rFont val="宋体"/>
        <charset val="134"/>
      </rPr>
      <t>020.6.9</t>
    </r>
  </si>
  <si>
    <t>汪向阳</t>
  </si>
  <si>
    <r>
      <t>2</t>
    </r>
    <r>
      <rPr>
        <sz val="12"/>
        <rFont val="宋体"/>
        <charset val="134"/>
      </rPr>
      <t>020.6.11</t>
    </r>
  </si>
  <si>
    <t>王鸿运</t>
  </si>
  <si>
    <r>
      <t>2</t>
    </r>
    <r>
      <rPr>
        <sz val="12"/>
        <rFont val="宋体"/>
        <charset val="134"/>
      </rPr>
      <t>020.6.12</t>
    </r>
  </si>
  <si>
    <t>柯其栋</t>
  </si>
  <si>
    <t>黄石市新港昌顺沥青拌合站（普通合伙）</t>
  </si>
  <si>
    <t>程新宇</t>
  </si>
  <si>
    <r>
      <t>2</t>
    </r>
    <r>
      <rPr>
        <sz val="12"/>
        <rFont val="宋体"/>
        <charset val="134"/>
      </rPr>
      <t>020.6.16</t>
    </r>
  </si>
  <si>
    <r>
      <t>2</t>
    </r>
    <r>
      <rPr>
        <sz val="12"/>
        <rFont val="宋体"/>
        <charset val="134"/>
      </rPr>
      <t>020.6.17</t>
    </r>
  </si>
  <si>
    <t>湖北弘利物流有限公司</t>
  </si>
  <si>
    <r>
      <t>2</t>
    </r>
    <r>
      <rPr>
        <sz val="12"/>
        <rFont val="宋体"/>
        <charset val="134"/>
      </rPr>
      <t>020.6.18</t>
    </r>
  </si>
  <si>
    <t>马作贵</t>
  </si>
  <si>
    <t>刘道华</t>
  </si>
  <si>
    <r>
      <t>2</t>
    </r>
    <r>
      <rPr>
        <sz val="12"/>
        <rFont val="宋体"/>
        <charset val="134"/>
      </rPr>
      <t>020.6.19</t>
    </r>
  </si>
  <si>
    <t>湖北汇恒建设工程有限公司</t>
  </si>
  <si>
    <t>三年</t>
  </si>
  <si>
    <t>许渊</t>
  </si>
  <si>
    <r>
      <t>2</t>
    </r>
    <r>
      <rPr>
        <sz val="12"/>
        <rFont val="宋体"/>
        <charset val="134"/>
      </rPr>
      <t>020.6.22</t>
    </r>
  </si>
  <si>
    <t>阳新万顺装饰工程有限公司</t>
  </si>
  <si>
    <t>湖北得和毯业有限公司</t>
  </si>
  <si>
    <t>2020.6.23</t>
  </si>
  <si>
    <t>石遵猛</t>
  </si>
  <si>
    <r>
      <t>2</t>
    </r>
    <r>
      <rPr>
        <sz val="12"/>
        <rFont val="宋体"/>
        <charset val="134"/>
      </rPr>
      <t>020.6.23</t>
    </r>
  </si>
  <si>
    <t>赵前忠</t>
  </si>
  <si>
    <t>2020.6.22</t>
  </si>
  <si>
    <t>阳新县鑫源水利水电建筑工程有限公司</t>
  </si>
  <si>
    <t>张明</t>
  </si>
  <si>
    <t>2020.6.24</t>
  </si>
  <si>
    <t>湖北旺生食品股份有限公司</t>
  </si>
  <si>
    <t>阳新汇民苎麻发展有限公司</t>
  </si>
  <si>
    <t>10个月</t>
  </si>
  <si>
    <t>邓芳芳</t>
  </si>
  <si>
    <t>2020.6.28</t>
  </si>
  <si>
    <t>阳新县恒茂资产管理有限公司</t>
  </si>
  <si>
    <t>2020.6.29</t>
  </si>
  <si>
    <t>柯泽鹏</t>
  </si>
  <si>
    <t>湖北渔痴鱼醉饮食管理有限公司</t>
  </si>
  <si>
    <t>湖北宏光新能源科技有限公司</t>
  </si>
  <si>
    <t>黄石仙岛湖生态旅游投资开发有限公司</t>
  </si>
  <si>
    <t>湖北滴水岩瀑布生态旅游开发有限公司</t>
  </si>
  <si>
    <t>阳新县龙港镇龙鑫珠宝行</t>
  </si>
  <si>
    <t>2020.6.30</t>
  </si>
  <si>
    <r>
      <t>2</t>
    </r>
    <r>
      <rPr>
        <sz val="12"/>
        <rFont val="宋体"/>
        <charset val="134"/>
      </rPr>
      <t>020.6.30</t>
    </r>
  </si>
  <si>
    <t>湖北奇人鞋业有限公司</t>
  </si>
  <si>
    <t>舒朋程</t>
  </si>
  <si>
    <r>
      <t>2</t>
    </r>
    <r>
      <rPr>
        <sz val="12"/>
        <rFont val="宋体"/>
        <charset val="134"/>
      </rPr>
      <t>020.7.8</t>
    </r>
  </si>
  <si>
    <t>刘合强</t>
  </si>
  <si>
    <t>2020.7.13</t>
  </si>
  <si>
    <t>2020.7.15</t>
  </si>
  <si>
    <t>张继叶</t>
  </si>
  <si>
    <t>湖北协盈鞋业有限公司</t>
  </si>
  <si>
    <t>2020.7.16</t>
  </si>
  <si>
    <t>陈世辉</t>
  </si>
  <si>
    <t>2020.7.18</t>
  </si>
  <si>
    <t>罗祖加</t>
  </si>
  <si>
    <t>2020.7.21</t>
  </si>
  <si>
    <t>2020.7.23</t>
  </si>
  <si>
    <t>柯红梅</t>
  </si>
  <si>
    <t>2020.7.24</t>
  </si>
  <si>
    <t>浙江东景工贸集团有限公司</t>
  </si>
  <si>
    <t>2020.7.29</t>
  </si>
  <si>
    <r>
      <rPr>
        <sz val="10"/>
        <color theme="1"/>
        <rFont val="宋体"/>
        <family val="3"/>
        <charset val="134"/>
      </rPr>
      <t>单位名称</t>
    </r>
    <r>
      <rPr>
        <sz val="10"/>
        <color theme="1"/>
        <rFont val="Tahoma"/>
        <family val="2"/>
        <charset val="134"/>
      </rPr>
      <t>:</t>
    </r>
    <r>
      <rPr>
        <sz val="10"/>
        <color theme="1"/>
        <rFont val="宋体"/>
        <family val="3"/>
        <charset val="134"/>
      </rPr>
      <t>阳新县中小企业融资担保有限公司</t>
    </r>
    <phoneticPr fontId="4" type="noConversion"/>
  </si>
  <si>
    <t>合计</t>
    <phoneticPr fontId="4" type="noConversion"/>
  </si>
  <si>
    <t>减免保费</t>
    <phoneticPr fontId="4" type="noConversion"/>
  </si>
  <si>
    <t>平均费率</t>
    <phoneticPr fontId="4" type="noConversion"/>
  </si>
  <si>
    <t>湖北洪氏鞋业有限公司</t>
    <phoneticPr fontId="4" type="noConversion"/>
  </si>
  <si>
    <t>2020.4.29</t>
    <phoneticPr fontId="4" type="noConversion"/>
  </si>
  <si>
    <t>湖北万有米业股份有限公司</t>
    <phoneticPr fontId="4" type="noConversion"/>
  </si>
  <si>
    <t>湖北万有米业股份有限公司</t>
    <phoneticPr fontId="4" type="noConversion"/>
  </si>
  <si>
    <t>阳新富川油脂有限责任公司</t>
    <phoneticPr fontId="4" type="noConversion"/>
  </si>
  <si>
    <t>阳新县长丰米业有限责任公司</t>
    <phoneticPr fontId="4" type="noConversion"/>
  </si>
  <si>
    <t>2020.2.22</t>
    <phoneticPr fontId="4" type="noConversion"/>
  </si>
  <si>
    <t>2020.2.26</t>
    <phoneticPr fontId="4" type="noConversion"/>
  </si>
  <si>
    <t>2020.3.2</t>
    <phoneticPr fontId="4" type="noConversion"/>
  </si>
  <si>
    <t>2020.3.10</t>
    <phoneticPr fontId="4" type="noConversion"/>
  </si>
  <si>
    <t>序号</t>
    <phoneticPr fontId="4" type="noConversion"/>
  </si>
  <si>
    <t>应收保费</t>
    <phoneticPr fontId="4" type="noConversion"/>
  </si>
  <si>
    <t>实收保费</t>
    <phoneticPr fontId="4" type="noConversion"/>
  </si>
  <si>
    <r>
      <t>2020</t>
    </r>
    <r>
      <rPr>
        <sz val="18"/>
        <color theme="1"/>
        <rFont val="宋体"/>
        <family val="3"/>
        <charset val="134"/>
      </rPr>
      <t>年</t>
    </r>
    <r>
      <rPr>
        <sz val="18"/>
        <color theme="1"/>
        <rFont val="Tahoma"/>
        <family val="2"/>
        <charset val="134"/>
      </rPr>
      <t>1</t>
    </r>
    <r>
      <rPr>
        <sz val="18"/>
        <color theme="1"/>
        <rFont val="宋体"/>
        <family val="3"/>
        <charset val="134"/>
      </rPr>
      <t>月</t>
    </r>
    <r>
      <rPr>
        <sz val="18"/>
        <color theme="1"/>
        <rFont val="Tahoma"/>
        <family val="2"/>
        <charset val="134"/>
      </rPr>
      <t>-7</t>
    </r>
    <r>
      <rPr>
        <sz val="18"/>
        <color theme="1"/>
        <rFont val="宋体"/>
        <family val="3"/>
        <charset val="134"/>
      </rPr>
      <t>月担保费收入情况明细表</t>
    </r>
    <phoneticPr fontId="4" type="noConversion"/>
  </si>
</sst>
</file>

<file path=xl/styles.xml><?xml version="1.0" encoding="utf-8"?>
<styleSheet xmlns="http://schemas.openxmlformats.org/spreadsheetml/2006/main">
  <numFmts count="4">
    <numFmt numFmtId="176" formatCode="#,##0.00_ "/>
    <numFmt numFmtId="177" formatCode="#,##0_ "/>
    <numFmt numFmtId="178" formatCode="0.00_);[Red]\(0.00\)"/>
    <numFmt numFmtId="179" formatCode="0.00_ "/>
  </numFmts>
  <fonts count="11">
    <font>
      <sz val="11"/>
      <color theme="1"/>
      <name val="Tahoma"/>
      <family val="2"/>
      <charset val="134"/>
    </font>
    <font>
      <sz val="12"/>
      <name val="宋体"/>
      <charset val="134"/>
    </font>
    <font>
      <sz val="10"/>
      <name val="Arial"/>
      <family val="2"/>
    </font>
    <font>
      <sz val="11"/>
      <name val="宋体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8"/>
      <color theme="1"/>
      <name val="Tahoma"/>
      <family val="2"/>
      <charset val="134"/>
    </font>
    <font>
      <sz val="18"/>
      <color theme="1"/>
      <name val="宋体"/>
      <family val="3"/>
      <charset val="134"/>
    </font>
    <font>
      <sz val="10"/>
      <color theme="1"/>
      <name val="Tahoma"/>
      <family val="2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176" fontId="3" fillId="0" borderId="1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78" fontId="3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178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/>
    <xf numFmtId="179" fontId="1" fillId="0" borderId="1" xfId="1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10" fontId="0" fillId="0" borderId="3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7"/>
  <sheetViews>
    <sheetView tabSelected="1" workbookViewId="0">
      <pane xSplit="5" ySplit="3" topLeftCell="F4" activePane="bottomRight" state="frozen"/>
      <selection pane="topRight" activeCell="E1" sqref="E1"/>
      <selection pane="bottomLeft" activeCell="A4" sqref="A4"/>
      <selection pane="bottomRight" activeCell="C177" sqref="C177"/>
    </sheetView>
  </sheetViews>
  <sheetFormatPr defaultRowHeight="14.25"/>
  <cols>
    <col min="1" max="1" width="4.375" customWidth="1"/>
    <col min="2" max="2" width="10.5" bestFit="1" customWidth="1"/>
    <col min="3" max="3" width="37.125" customWidth="1"/>
    <col min="4" max="4" width="9.5" bestFit="1" customWidth="1"/>
    <col min="5" max="5" width="6.75" customWidth="1"/>
    <col min="6" max="6" width="14.625" customWidth="1"/>
    <col min="7" max="7" width="15" bestFit="1" customWidth="1"/>
    <col min="8" max="8" width="14" customWidth="1"/>
    <col min="9" max="9" width="10" bestFit="1" customWidth="1"/>
  </cols>
  <sheetData>
    <row r="1" spans="1:9" ht="31.5" customHeight="1">
      <c r="A1" s="28" t="s">
        <v>242</v>
      </c>
      <c r="B1" s="28"/>
      <c r="C1" s="28"/>
      <c r="D1" s="28"/>
      <c r="E1" s="28"/>
      <c r="F1" s="28"/>
      <c r="G1" s="28"/>
      <c r="H1" s="28"/>
      <c r="I1" s="28"/>
    </row>
    <row r="2" spans="1:9" ht="21.75" customHeight="1">
      <c r="A2" s="27" t="s">
        <v>225</v>
      </c>
      <c r="B2" s="27"/>
      <c r="C2" s="27"/>
      <c r="D2" s="27"/>
      <c r="E2" s="27"/>
      <c r="F2" s="27"/>
      <c r="G2" s="27"/>
      <c r="H2" s="27"/>
      <c r="I2" s="27"/>
    </row>
    <row r="3" spans="1:9" ht="28.5">
      <c r="A3" s="12" t="s">
        <v>239</v>
      </c>
      <c r="B3" s="13" t="s">
        <v>0</v>
      </c>
      <c r="C3" s="13" t="s">
        <v>1</v>
      </c>
      <c r="D3" s="14" t="s">
        <v>2</v>
      </c>
      <c r="E3" s="13" t="s">
        <v>3</v>
      </c>
      <c r="F3" s="15" t="s">
        <v>240</v>
      </c>
      <c r="G3" s="13" t="s">
        <v>241</v>
      </c>
      <c r="H3" s="12" t="s">
        <v>227</v>
      </c>
      <c r="I3" s="12" t="s">
        <v>228</v>
      </c>
    </row>
    <row r="4" spans="1:9">
      <c r="A4" s="20">
        <v>1</v>
      </c>
      <c r="B4" s="4" t="s">
        <v>4</v>
      </c>
      <c r="C4" s="4" t="s">
        <v>5</v>
      </c>
      <c r="D4" s="5">
        <v>100</v>
      </c>
      <c r="E4" s="7" t="s">
        <v>6</v>
      </c>
      <c r="F4" s="21">
        <v>20000</v>
      </c>
      <c r="G4" s="1">
        <v>20000</v>
      </c>
      <c r="H4" s="16">
        <f t="shared" ref="H4:H35" si="0">F4-G4</f>
        <v>0</v>
      </c>
      <c r="I4" s="24">
        <f>G176/10000/D176</f>
        <v>1.1889103386415849E-2</v>
      </c>
    </row>
    <row r="5" spans="1:9">
      <c r="A5" s="20">
        <v>2</v>
      </c>
      <c r="B5" s="4" t="s">
        <v>4</v>
      </c>
      <c r="C5" s="4" t="s">
        <v>7</v>
      </c>
      <c r="D5" s="5">
        <v>45</v>
      </c>
      <c r="E5" s="7" t="s">
        <v>6</v>
      </c>
      <c r="F5" s="21">
        <v>9000</v>
      </c>
      <c r="G5" s="1">
        <v>9000</v>
      </c>
      <c r="H5" s="16">
        <f t="shared" si="0"/>
        <v>0</v>
      </c>
      <c r="I5" s="25"/>
    </row>
    <row r="6" spans="1:9">
      <c r="A6" s="20">
        <v>3</v>
      </c>
      <c r="B6" s="7" t="s">
        <v>8</v>
      </c>
      <c r="C6" s="4" t="s">
        <v>9</v>
      </c>
      <c r="D6" s="5">
        <v>60</v>
      </c>
      <c r="E6" s="7" t="s">
        <v>6</v>
      </c>
      <c r="F6" s="21">
        <v>12000</v>
      </c>
      <c r="G6" s="1">
        <v>12000</v>
      </c>
      <c r="H6" s="16">
        <f t="shared" si="0"/>
        <v>0</v>
      </c>
      <c r="I6" s="25"/>
    </row>
    <row r="7" spans="1:9">
      <c r="A7" s="20">
        <v>4</v>
      </c>
      <c r="B7" s="7" t="s">
        <v>10</v>
      </c>
      <c r="C7" s="22" t="s">
        <v>11</v>
      </c>
      <c r="D7" s="7">
        <v>490</v>
      </c>
      <c r="E7" s="7" t="s">
        <v>6</v>
      </c>
      <c r="F7" s="21">
        <v>98000</v>
      </c>
      <c r="G7" s="2">
        <v>98000</v>
      </c>
      <c r="H7" s="16">
        <f t="shared" si="0"/>
        <v>0</v>
      </c>
      <c r="I7" s="25"/>
    </row>
    <row r="8" spans="1:9">
      <c r="A8" s="20">
        <v>5</v>
      </c>
      <c r="B8" s="7" t="s">
        <v>12</v>
      </c>
      <c r="C8" s="22" t="s">
        <v>13</v>
      </c>
      <c r="D8" s="7">
        <v>100</v>
      </c>
      <c r="E8" s="7" t="s">
        <v>6</v>
      </c>
      <c r="F8" s="21">
        <v>20000</v>
      </c>
      <c r="G8" s="2">
        <v>15000</v>
      </c>
      <c r="H8" s="16">
        <f t="shared" si="0"/>
        <v>5000</v>
      </c>
      <c r="I8" s="25"/>
    </row>
    <row r="9" spans="1:9">
      <c r="A9" s="20">
        <v>6</v>
      </c>
      <c r="B9" s="7" t="s">
        <v>14</v>
      </c>
      <c r="C9" s="22" t="s">
        <v>15</v>
      </c>
      <c r="D9" s="7">
        <v>130</v>
      </c>
      <c r="E9" s="7" t="s">
        <v>6</v>
      </c>
      <c r="F9" s="21">
        <v>26000</v>
      </c>
      <c r="G9" s="2">
        <v>26000</v>
      </c>
      <c r="H9" s="16">
        <f t="shared" si="0"/>
        <v>0</v>
      </c>
      <c r="I9" s="25"/>
    </row>
    <row r="10" spans="1:9">
      <c r="A10" s="20">
        <v>7</v>
      </c>
      <c r="B10" s="7" t="s">
        <v>16</v>
      </c>
      <c r="C10" s="22" t="s">
        <v>17</v>
      </c>
      <c r="D10" s="7">
        <v>200</v>
      </c>
      <c r="E10" s="7" t="s">
        <v>6</v>
      </c>
      <c r="F10" s="21">
        <v>40000</v>
      </c>
      <c r="G10" s="2">
        <v>30000</v>
      </c>
      <c r="H10" s="16">
        <f t="shared" si="0"/>
        <v>10000</v>
      </c>
      <c r="I10" s="25"/>
    </row>
    <row r="11" spans="1:9">
      <c r="A11" s="20">
        <v>8</v>
      </c>
      <c r="B11" s="7" t="s">
        <v>16</v>
      </c>
      <c r="C11" s="22" t="s">
        <v>17</v>
      </c>
      <c r="D11" s="7">
        <v>300</v>
      </c>
      <c r="E11" s="7" t="s">
        <v>6</v>
      </c>
      <c r="F11" s="21">
        <v>60000</v>
      </c>
      <c r="G11" s="2">
        <v>45000</v>
      </c>
      <c r="H11" s="16">
        <f t="shared" si="0"/>
        <v>15000</v>
      </c>
      <c r="I11" s="25"/>
    </row>
    <row r="12" spans="1:9">
      <c r="A12" s="20">
        <v>9</v>
      </c>
      <c r="B12" s="8" t="s">
        <v>18</v>
      </c>
      <c r="C12" s="23" t="s">
        <v>19</v>
      </c>
      <c r="D12" s="7">
        <v>60</v>
      </c>
      <c r="E12" s="7" t="s">
        <v>6</v>
      </c>
      <c r="F12" s="21">
        <v>12000</v>
      </c>
      <c r="G12" s="2">
        <v>9000</v>
      </c>
      <c r="H12" s="16">
        <f t="shared" si="0"/>
        <v>3000</v>
      </c>
      <c r="I12" s="25"/>
    </row>
    <row r="13" spans="1:9">
      <c r="A13" s="20">
        <v>10</v>
      </c>
      <c r="B13" s="8" t="s">
        <v>20</v>
      </c>
      <c r="C13" s="23" t="s">
        <v>21</v>
      </c>
      <c r="D13" s="7">
        <v>50</v>
      </c>
      <c r="E13" s="7" t="s">
        <v>6</v>
      </c>
      <c r="F13" s="21">
        <v>10000</v>
      </c>
      <c r="G13" s="2">
        <v>10000</v>
      </c>
      <c r="H13" s="16">
        <f t="shared" si="0"/>
        <v>0</v>
      </c>
      <c r="I13" s="25"/>
    </row>
    <row r="14" spans="1:9">
      <c r="A14" s="20">
        <v>11</v>
      </c>
      <c r="B14" s="7" t="s">
        <v>22</v>
      </c>
      <c r="C14" s="22" t="s">
        <v>23</v>
      </c>
      <c r="D14" s="7">
        <v>100</v>
      </c>
      <c r="E14" s="7" t="s">
        <v>6</v>
      </c>
      <c r="F14" s="21">
        <v>20000</v>
      </c>
      <c r="G14" s="2">
        <v>20000</v>
      </c>
      <c r="H14" s="16">
        <f t="shared" si="0"/>
        <v>0</v>
      </c>
      <c r="I14" s="25"/>
    </row>
    <row r="15" spans="1:9">
      <c r="A15" s="20">
        <v>12</v>
      </c>
      <c r="B15" s="7" t="s">
        <v>22</v>
      </c>
      <c r="C15" s="22" t="s">
        <v>24</v>
      </c>
      <c r="D15" s="7">
        <v>400</v>
      </c>
      <c r="E15" s="7" t="s">
        <v>6</v>
      </c>
      <c r="F15" s="21">
        <v>80000</v>
      </c>
      <c r="G15" s="2">
        <v>40000</v>
      </c>
      <c r="H15" s="16">
        <f t="shared" si="0"/>
        <v>40000</v>
      </c>
      <c r="I15" s="25"/>
    </row>
    <row r="16" spans="1:9">
      <c r="A16" s="20">
        <v>13</v>
      </c>
      <c r="B16" s="7" t="s">
        <v>22</v>
      </c>
      <c r="C16" s="22" t="s">
        <v>25</v>
      </c>
      <c r="D16" s="7">
        <v>170</v>
      </c>
      <c r="E16" s="7" t="s">
        <v>6</v>
      </c>
      <c r="F16" s="21">
        <v>34000</v>
      </c>
      <c r="G16" s="2">
        <v>34000</v>
      </c>
      <c r="H16" s="16">
        <f t="shared" si="0"/>
        <v>0</v>
      </c>
      <c r="I16" s="25"/>
    </row>
    <row r="17" spans="1:9">
      <c r="A17" s="20">
        <v>14</v>
      </c>
      <c r="B17" s="7" t="s">
        <v>22</v>
      </c>
      <c r="C17" s="22" t="s">
        <v>26</v>
      </c>
      <c r="D17" s="7">
        <v>100</v>
      </c>
      <c r="E17" s="7" t="s">
        <v>6</v>
      </c>
      <c r="F17" s="21">
        <v>20000</v>
      </c>
      <c r="G17" s="2">
        <v>20000</v>
      </c>
      <c r="H17" s="16">
        <f t="shared" si="0"/>
        <v>0</v>
      </c>
      <c r="I17" s="25"/>
    </row>
    <row r="18" spans="1:9">
      <c r="A18" s="20">
        <v>15</v>
      </c>
      <c r="B18" s="7" t="s">
        <v>22</v>
      </c>
      <c r="C18" s="22" t="s">
        <v>27</v>
      </c>
      <c r="D18" s="7">
        <v>220</v>
      </c>
      <c r="E18" s="7" t="s">
        <v>28</v>
      </c>
      <c r="F18" s="21">
        <v>40333.333333333328</v>
      </c>
      <c r="G18" s="3">
        <v>20166.666666666664</v>
      </c>
      <c r="H18" s="16">
        <f t="shared" si="0"/>
        <v>20166.666666666664</v>
      </c>
      <c r="I18" s="25"/>
    </row>
    <row r="19" spans="1:9">
      <c r="A19" s="20">
        <v>16</v>
      </c>
      <c r="B19" s="7" t="s">
        <v>22</v>
      </c>
      <c r="C19" s="22" t="s">
        <v>29</v>
      </c>
      <c r="D19" s="7">
        <v>50</v>
      </c>
      <c r="E19" s="7" t="s">
        <v>6</v>
      </c>
      <c r="F19" s="21">
        <v>10000</v>
      </c>
      <c r="G19" s="2">
        <v>10000</v>
      </c>
      <c r="H19" s="16">
        <f t="shared" si="0"/>
        <v>0</v>
      </c>
      <c r="I19" s="25"/>
    </row>
    <row r="20" spans="1:9">
      <c r="A20" s="20">
        <v>17</v>
      </c>
      <c r="B20" s="7" t="s">
        <v>30</v>
      </c>
      <c r="C20" s="22" t="s">
        <v>31</v>
      </c>
      <c r="D20" s="7">
        <v>200</v>
      </c>
      <c r="E20" s="7" t="s">
        <v>6</v>
      </c>
      <c r="F20" s="21">
        <v>40000</v>
      </c>
      <c r="G20" s="2">
        <v>20000</v>
      </c>
      <c r="H20" s="16">
        <f t="shared" si="0"/>
        <v>20000</v>
      </c>
      <c r="I20" s="25"/>
    </row>
    <row r="21" spans="1:9">
      <c r="A21" s="20">
        <v>18</v>
      </c>
      <c r="B21" s="8" t="s">
        <v>32</v>
      </c>
      <c r="C21" s="22" t="s">
        <v>33</v>
      </c>
      <c r="D21" s="7">
        <v>30</v>
      </c>
      <c r="E21" s="7" t="s">
        <v>6</v>
      </c>
      <c r="F21" s="21">
        <v>6000</v>
      </c>
      <c r="G21" s="2">
        <v>6000</v>
      </c>
      <c r="H21" s="16">
        <f t="shared" si="0"/>
        <v>0</v>
      </c>
      <c r="I21" s="25"/>
    </row>
    <row r="22" spans="1:9">
      <c r="A22" s="20">
        <v>19</v>
      </c>
      <c r="B22" s="8" t="s">
        <v>32</v>
      </c>
      <c r="C22" s="23" t="s">
        <v>34</v>
      </c>
      <c r="D22" s="7">
        <v>900</v>
      </c>
      <c r="E22" s="7" t="s">
        <v>6</v>
      </c>
      <c r="F22" s="21">
        <v>180000</v>
      </c>
      <c r="G22" s="2">
        <v>90000</v>
      </c>
      <c r="H22" s="16">
        <f t="shared" si="0"/>
        <v>90000</v>
      </c>
      <c r="I22" s="25"/>
    </row>
    <row r="23" spans="1:9">
      <c r="A23" s="20">
        <v>20</v>
      </c>
      <c r="B23" s="8" t="s">
        <v>35</v>
      </c>
      <c r="C23" s="23" t="s">
        <v>36</v>
      </c>
      <c r="D23" s="7">
        <v>500</v>
      </c>
      <c r="E23" s="7" t="s">
        <v>6</v>
      </c>
      <c r="F23" s="21">
        <v>100000</v>
      </c>
      <c r="G23" s="2">
        <v>90000</v>
      </c>
      <c r="H23" s="16">
        <f t="shared" si="0"/>
        <v>10000</v>
      </c>
      <c r="I23" s="25"/>
    </row>
    <row r="24" spans="1:9">
      <c r="A24" s="20">
        <v>21</v>
      </c>
      <c r="B24" s="8" t="s">
        <v>35</v>
      </c>
      <c r="C24" s="22" t="s">
        <v>37</v>
      </c>
      <c r="D24" s="7">
        <v>50</v>
      </c>
      <c r="E24" s="7" t="s">
        <v>6</v>
      </c>
      <c r="F24" s="21">
        <v>10000</v>
      </c>
      <c r="G24" s="2">
        <v>10000</v>
      </c>
      <c r="H24" s="16">
        <f t="shared" si="0"/>
        <v>0</v>
      </c>
      <c r="I24" s="25"/>
    </row>
    <row r="25" spans="1:9">
      <c r="A25" s="20">
        <v>22</v>
      </c>
      <c r="B25" s="8" t="s">
        <v>38</v>
      </c>
      <c r="C25" s="23" t="s">
        <v>24</v>
      </c>
      <c r="D25" s="7">
        <v>475</v>
      </c>
      <c r="E25" s="7" t="s">
        <v>6</v>
      </c>
      <c r="F25" s="21">
        <v>95000</v>
      </c>
      <c r="G25" s="2">
        <v>47500</v>
      </c>
      <c r="H25" s="16">
        <f t="shared" si="0"/>
        <v>47500</v>
      </c>
      <c r="I25" s="25"/>
    </row>
    <row r="26" spans="1:9">
      <c r="A26" s="20">
        <v>23</v>
      </c>
      <c r="B26" s="8" t="s">
        <v>38</v>
      </c>
      <c r="C26" s="23" t="s">
        <v>39</v>
      </c>
      <c r="D26" s="7">
        <v>90</v>
      </c>
      <c r="E26" s="7" t="s">
        <v>6</v>
      </c>
      <c r="F26" s="21">
        <v>18000</v>
      </c>
      <c r="G26" s="2">
        <v>18000</v>
      </c>
      <c r="H26" s="16">
        <f t="shared" si="0"/>
        <v>0</v>
      </c>
      <c r="I26" s="25"/>
    </row>
    <row r="27" spans="1:9">
      <c r="A27" s="20">
        <v>24</v>
      </c>
      <c r="B27" s="8" t="s">
        <v>38</v>
      </c>
      <c r="C27" s="23" t="s">
        <v>40</v>
      </c>
      <c r="D27" s="7">
        <v>100</v>
      </c>
      <c r="E27" s="7" t="s">
        <v>6</v>
      </c>
      <c r="F27" s="21">
        <v>20000</v>
      </c>
      <c r="G27" s="2">
        <v>20000</v>
      </c>
      <c r="H27" s="16">
        <f t="shared" si="0"/>
        <v>0</v>
      </c>
      <c r="I27" s="25"/>
    </row>
    <row r="28" spans="1:9">
      <c r="A28" s="20">
        <v>25</v>
      </c>
      <c r="B28" s="8" t="s">
        <v>38</v>
      </c>
      <c r="C28" s="23" t="s">
        <v>41</v>
      </c>
      <c r="D28" s="7">
        <v>48</v>
      </c>
      <c r="E28" s="7" t="s">
        <v>6</v>
      </c>
      <c r="F28" s="21">
        <v>9600</v>
      </c>
      <c r="G28" s="2">
        <v>9600</v>
      </c>
      <c r="H28" s="16">
        <f t="shared" si="0"/>
        <v>0</v>
      </c>
      <c r="I28" s="25"/>
    </row>
    <row r="29" spans="1:9">
      <c r="A29" s="20">
        <v>26</v>
      </c>
      <c r="B29" s="8" t="s">
        <v>42</v>
      </c>
      <c r="C29" s="23" t="s">
        <v>43</v>
      </c>
      <c r="D29" s="7">
        <v>45</v>
      </c>
      <c r="E29" s="7" t="s">
        <v>6</v>
      </c>
      <c r="F29" s="21">
        <v>9000</v>
      </c>
      <c r="G29" s="2">
        <v>9000</v>
      </c>
      <c r="H29" s="16">
        <f t="shared" si="0"/>
        <v>0</v>
      </c>
      <c r="I29" s="25"/>
    </row>
    <row r="30" spans="1:9">
      <c r="A30" s="20">
        <v>27</v>
      </c>
      <c r="B30" s="8" t="s">
        <v>44</v>
      </c>
      <c r="C30" s="23" t="s">
        <v>45</v>
      </c>
      <c r="D30" s="7">
        <v>140</v>
      </c>
      <c r="E30" s="7" t="s">
        <v>6</v>
      </c>
      <c r="F30" s="21">
        <v>28000.000000000004</v>
      </c>
      <c r="G30" s="2">
        <v>28000</v>
      </c>
      <c r="H30" s="16">
        <f t="shared" si="0"/>
        <v>0</v>
      </c>
      <c r="I30" s="25"/>
    </row>
    <row r="31" spans="1:9">
      <c r="A31" s="20">
        <v>28</v>
      </c>
      <c r="B31" s="8" t="s">
        <v>44</v>
      </c>
      <c r="C31" s="23" t="s">
        <v>46</v>
      </c>
      <c r="D31" s="7">
        <v>100</v>
      </c>
      <c r="E31" s="7" t="s">
        <v>6</v>
      </c>
      <c r="F31" s="21">
        <v>20000</v>
      </c>
      <c r="G31" s="2">
        <v>20000</v>
      </c>
      <c r="H31" s="16">
        <f t="shared" si="0"/>
        <v>0</v>
      </c>
      <c r="I31" s="25"/>
    </row>
    <row r="32" spans="1:9">
      <c r="A32" s="20">
        <v>29</v>
      </c>
      <c r="B32" s="8" t="s">
        <v>47</v>
      </c>
      <c r="C32" s="23" t="s">
        <v>48</v>
      </c>
      <c r="D32" s="7">
        <v>195</v>
      </c>
      <c r="E32" s="7" t="s">
        <v>6</v>
      </c>
      <c r="F32" s="21">
        <v>39000</v>
      </c>
      <c r="G32" s="2">
        <v>39000</v>
      </c>
      <c r="H32" s="16">
        <f t="shared" si="0"/>
        <v>0</v>
      </c>
      <c r="I32" s="25"/>
    </row>
    <row r="33" spans="1:9">
      <c r="A33" s="20">
        <v>30</v>
      </c>
      <c r="B33" s="8" t="s">
        <v>47</v>
      </c>
      <c r="C33" s="23" t="s">
        <v>49</v>
      </c>
      <c r="D33" s="7">
        <v>150</v>
      </c>
      <c r="E33" s="7" t="s">
        <v>6</v>
      </c>
      <c r="F33" s="21">
        <v>30000</v>
      </c>
      <c r="G33" s="2">
        <v>30000</v>
      </c>
      <c r="H33" s="16">
        <f t="shared" si="0"/>
        <v>0</v>
      </c>
      <c r="I33" s="25"/>
    </row>
    <row r="34" spans="1:9">
      <c r="A34" s="20">
        <v>31</v>
      </c>
      <c r="B34" s="8" t="s">
        <v>50</v>
      </c>
      <c r="C34" s="23" t="s">
        <v>51</v>
      </c>
      <c r="D34" s="7">
        <v>218.5</v>
      </c>
      <c r="E34" s="7" t="s">
        <v>6</v>
      </c>
      <c r="F34" s="21">
        <v>43700</v>
      </c>
      <c r="G34" s="2">
        <v>43700</v>
      </c>
      <c r="H34" s="16">
        <f t="shared" si="0"/>
        <v>0</v>
      </c>
      <c r="I34" s="25"/>
    </row>
    <row r="35" spans="1:9">
      <c r="A35" s="20">
        <v>32</v>
      </c>
      <c r="B35" s="8" t="s">
        <v>235</v>
      </c>
      <c r="C35" s="23" t="s">
        <v>231</v>
      </c>
      <c r="D35" s="7">
        <v>200</v>
      </c>
      <c r="E35" s="7" t="s">
        <v>6</v>
      </c>
      <c r="F35" s="21">
        <v>40000</v>
      </c>
      <c r="G35" s="2">
        <v>20000</v>
      </c>
      <c r="H35" s="16">
        <f t="shared" si="0"/>
        <v>20000</v>
      </c>
      <c r="I35" s="25"/>
    </row>
    <row r="36" spans="1:9">
      <c r="A36" s="20">
        <v>33</v>
      </c>
      <c r="B36" s="8" t="s">
        <v>236</v>
      </c>
      <c r="C36" s="23" t="s">
        <v>232</v>
      </c>
      <c r="D36" s="7">
        <v>300</v>
      </c>
      <c r="E36" s="7" t="s">
        <v>6</v>
      </c>
      <c r="F36" s="21">
        <v>60000</v>
      </c>
      <c r="G36" s="2">
        <v>30000</v>
      </c>
      <c r="H36" s="16">
        <f t="shared" ref="H36:H67" si="1">F36-G36</f>
        <v>30000</v>
      </c>
      <c r="I36" s="25"/>
    </row>
    <row r="37" spans="1:9">
      <c r="A37" s="20">
        <v>34</v>
      </c>
      <c r="B37" s="8" t="s">
        <v>237</v>
      </c>
      <c r="C37" s="23" t="s">
        <v>233</v>
      </c>
      <c r="D37" s="7">
        <v>200</v>
      </c>
      <c r="E37" s="7" t="s">
        <v>6</v>
      </c>
      <c r="F37" s="21">
        <v>40000</v>
      </c>
      <c r="G37" s="2">
        <v>20000</v>
      </c>
      <c r="H37" s="16">
        <f t="shared" si="1"/>
        <v>20000</v>
      </c>
      <c r="I37" s="25"/>
    </row>
    <row r="38" spans="1:9">
      <c r="A38" s="20">
        <v>35</v>
      </c>
      <c r="B38" s="8" t="s">
        <v>238</v>
      </c>
      <c r="C38" s="23" t="s">
        <v>234</v>
      </c>
      <c r="D38" s="7">
        <v>400</v>
      </c>
      <c r="E38" s="7" t="s">
        <v>6</v>
      </c>
      <c r="F38" s="21">
        <v>80000</v>
      </c>
      <c r="G38" s="2">
        <v>40000</v>
      </c>
      <c r="H38" s="16">
        <f t="shared" si="1"/>
        <v>40000</v>
      </c>
      <c r="I38" s="25"/>
    </row>
    <row r="39" spans="1:9">
      <c r="A39" s="20">
        <v>36</v>
      </c>
      <c r="B39" s="4" t="s">
        <v>52</v>
      </c>
      <c r="C39" s="4" t="s">
        <v>53</v>
      </c>
      <c r="D39" s="5">
        <v>286</v>
      </c>
      <c r="E39" s="7" t="s">
        <v>6</v>
      </c>
      <c r="F39" s="21">
        <v>57200</v>
      </c>
      <c r="G39" s="6">
        <v>28600</v>
      </c>
      <c r="H39" s="16">
        <f t="shared" si="1"/>
        <v>28600</v>
      </c>
      <c r="I39" s="25"/>
    </row>
    <row r="40" spans="1:9">
      <c r="A40" s="20">
        <v>37</v>
      </c>
      <c r="B40" s="4" t="s">
        <v>54</v>
      </c>
      <c r="C40" s="4" t="s">
        <v>55</v>
      </c>
      <c r="D40" s="5">
        <v>450</v>
      </c>
      <c r="E40" s="7" t="s">
        <v>6</v>
      </c>
      <c r="F40" s="21">
        <v>90000</v>
      </c>
      <c r="G40" s="6">
        <v>90000</v>
      </c>
      <c r="H40" s="16">
        <f t="shared" si="1"/>
        <v>0</v>
      </c>
      <c r="I40" s="25"/>
    </row>
    <row r="41" spans="1:9">
      <c r="A41" s="20">
        <v>38</v>
      </c>
      <c r="B41" s="7" t="s">
        <v>54</v>
      </c>
      <c r="C41" s="4" t="s">
        <v>56</v>
      </c>
      <c r="D41" s="5">
        <v>286</v>
      </c>
      <c r="E41" s="7" t="s">
        <v>6</v>
      </c>
      <c r="F41" s="21">
        <v>57200</v>
      </c>
      <c r="G41" s="6">
        <v>28600</v>
      </c>
      <c r="H41" s="16">
        <f t="shared" si="1"/>
        <v>28600</v>
      </c>
      <c r="I41" s="25"/>
    </row>
    <row r="42" spans="1:9">
      <c r="A42" s="20">
        <v>39</v>
      </c>
      <c r="B42" s="7" t="s">
        <v>57</v>
      </c>
      <c r="C42" s="22" t="s">
        <v>48</v>
      </c>
      <c r="D42" s="7">
        <v>270</v>
      </c>
      <c r="E42" s="7" t="s">
        <v>6</v>
      </c>
      <c r="F42" s="21">
        <v>54000</v>
      </c>
      <c r="G42" s="9">
        <v>48600</v>
      </c>
      <c r="H42" s="16">
        <f t="shared" si="1"/>
        <v>5400</v>
      </c>
      <c r="I42" s="25"/>
    </row>
    <row r="43" spans="1:9">
      <c r="A43" s="20">
        <v>40</v>
      </c>
      <c r="B43" s="7" t="s">
        <v>57</v>
      </c>
      <c r="C43" s="22" t="s">
        <v>58</v>
      </c>
      <c r="D43" s="7">
        <v>210</v>
      </c>
      <c r="E43" s="7" t="s">
        <v>6</v>
      </c>
      <c r="F43" s="21">
        <v>42000</v>
      </c>
      <c r="G43" s="9">
        <v>42000</v>
      </c>
      <c r="H43" s="16">
        <f t="shared" si="1"/>
        <v>0</v>
      </c>
      <c r="I43" s="25"/>
    </row>
    <row r="44" spans="1:9">
      <c r="A44" s="20">
        <v>41</v>
      </c>
      <c r="B44" s="7" t="s">
        <v>59</v>
      </c>
      <c r="C44" s="22" t="s">
        <v>60</v>
      </c>
      <c r="D44" s="7">
        <v>424</v>
      </c>
      <c r="E44" s="7" t="s">
        <v>6</v>
      </c>
      <c r="F44" s="21">
        <v>84800</v>
      </c>
      <c r="G44" s="9">
        <v>76500</v>
      </c>
      <c r="H44" s="16">
        <f t="shared" si="1"/>
        <v>8300</v>
      </c>
      <c r="I44" s="25"/>
    </row>
    <row r="45" spans="1:9">
      <c r="A45" s="20">
        <v>42</v>
      </c>
      <c r="B45" s="7" t="s">
        <v>59</v>
      </c>
      <c r="C45" s="22" t="s">
        <v>61</v>
      </c>
      <c r="D45" s="7">
        <v>140</v>
      </c>
      <c r="E45" s="7" t="s">
        <v>6</v>
      </c>
      <c r="F45" s="21">
        <v>28000.000000000004</v>
      </c>
      <c r="G45" s="9">
        <v>14000</v>
      </c>
      <c r="H45" s="16">
        <f t="shared" si="1"/>
        <v>14000.000000000004</v>
      </c>
      <c r="I45" s="25"/>
    </row>
    <row r="46" spans="1:9">
      <c r="A46" s="20">
        <v>43</v>
      </c>
      <c r="B46" s="7" t="s">
        <v>59</v>
      </c>
      <c r="C46" s="22" t="s">
        <v>62</v>
      </c>
      <c r="D46" s="7">
        <v>900</v>
      </c>
      <c r="E46" s="7" t="s">
        <v>6</v>
      </c>
      <c r="F46" s="21">
        <v>180000</v>
      </c>
      <c r="G46" s="9">
        <v>135000</v>
      </c>
      <c r="H46" s="16">
        <f t="shared" si="1"/>
        <v>45000</v>
      </c>
      <c r="I46" s="25"/>
    </row>
    <row r="47" spans="1:9">
      <c r="A47" s="20">
        <v>44</v>
      </c>
      <c r="B47" s="7" t="s">
        <v>59</v>
      </c>
      <c r="C47" s="22" t="s">
        <v>63</v>
      </c>
      <c r="D47" s="7">
        <v>900</v>
      </c>
      <c r="E47" s="7" t="s">
        <v>6</v>
      </c>
      <c r="F47" s="21">
        <v>180000</v>
      </c>
      <c r="G47" s="9">
        <v>135000</v>
      </c>
      <c r="H47" s="16">
        <f t="shared" si="1"/>
        <v>45000</v>
      </c>
      <c r="I47" s="25"/>
    </row>
    <row r="48" spans="1:9">
      <c r="A48" s="20">
        <v>45</v>
      </c>
      <c r="B48" s="8" t="s">
        <v>64</v>
      </c>
      <c r="C48" s="23" t="s">
        <v>61</v>
      </c>
      <c r="D48" s="7">
        <v>570</v>
      </c>
      <c r="E48" s="8" t="s">
        <v>6</v>
      </c>
      <c r="F48" s="21">
        <v>114000</v>
      </c>
      <c r="G48" s="9">
        <v>57000</v>
      </c>
      <c r="H48" s="16">
        <f t="shared" si="1"/>
        <v>57000</v>
      </c>
      <c r="I48" s="25"/>
    </row>
    <row r="49" spans="1:9">
      <c r="A49" s="20">
        <v>46</v>
      </c>
      <c r="B49" s="7" t="s">
        <v>64</v>
      </c>
      <c r="C49" s="22" t="s">
        <v>65</v>
      </c>
      <c r="D49" s="7">
        <v>950</v>
      </c>
      <c r="E49" s="7" t="s">
        <v>6</v>
      </c>
      <c r="F49" s="21">
        <v>190000</v>
      </c>
      <c r="G49" s="9">
        <v>95000</v>
      </c>
      <c r="H49" s="16">
        <f t="shared" si="1"/>
        <v>95000</v>
      </c>
      <c r="I49" s="25"/>
    </row>
    <row r="50" spans="1:9">
      <c r="A50" s="20">
        <v>47</v>
      </c>
      <c r="B50" s="7" t="s">
        <v>66</v>
      </c>
      <c r="C50" s="22" t="s">
        <v>24</v>
      </c>
      <c r="D50" s="7">
        <v>500</v>
      </c>
      <c r="E50" s="7" t="s">
        <v>6</v>
      </c>
      <c r="F50" s="21">
        <v>100000</v>
      </c>
      <c r="G50" s="9">
        <v>75000</v>
      </c>
      <c r="H50" s="16">
        <f t="shared" si="1"/>
        <v>25000</v>
      </c>
      <c r="I50" s="25"/>
    </row>
    <row r="51" spans="1:9">
      <c r="A51" s="20">
        <v>48</v>
      </c>
      <c r="B51" s="7" t="s">
        <v>44</v>
      </c>
      <c r="C51" s="22" t="s">
        <v>67</v>
      </c>
      <c r="D51" s="7">
        <v>480</v>
      </c>
      <c r="E51" s="7" t="s">
        <v>6</v>
      </c>
      <c r="F51" s="21">
        <v>96000</v>
      </c>
      <c r="G51" s="9">
        <v>96000</v>
      </c>
      <c r="H51" s="16">
        <f t="shared" si="1"/>
        <v>0</v>
      </c>
      <c r="I51" s="25"/>
    </row>
    <row r="52" spans="1:9">
      <c r="A52" s="20">
        <v>49</v>
      </c>
      <c r="B52" s="7" t="s">
        <v>64</v>
      </c>
      <c r="C52" s="22" t="s">
        <v>68</v>
      </c>
      <c r="D52" s="7">
        <v>300</v>
      </c>
      <c r="E52" s="7" t="s">
        <v>6</v>
      </c>
      <c r="F52" s="21">
        <v>60000</v>
      </c>
      <c r="G52" s="9">
        <v>30000</v>
      </c>
      <c r="H52" s="16">
        <f t="shared" si="1"/>
        <v>30000</v>
      </c>
      <c r="I52" s="25"/>
    </row>
    <row r="53" spans="1:9">
      <c r="A53" s="20">
        <v>50</v>
      </c>
      <c r="B53" s="7" t="s">
        <v>64</v>
      </c>
      <c r="C53" s="22" t="s">
        <v>69</v>
      </c>
      <c r="D53" s="7">
        <v>286</v>
      </c>
      <c r="E53" s="7" t="s">
        <v>6</v>
      </c>
      <c r="F53" s="21">
        <v>57200</v>
      </c>
      <c r="G53" s="9">
        <v>28600</v>
      </c>
      <c r="H53" s="16">
        <f t="shared" si="1"/>
        <v>28600</v>
      </c>
      <c r="I53" s="25"/>
    </row>
    <row r="54" spans="1:9">
      <c r="A54" s="20">
        <v>51</v>
      </c>
      <c r="B54" s="7" t="s">
        <v>66</v>
      </c>
      <c r="C54" s="22" t="s">
        <v>70</v>
      </c>
      <c r="D54" s="7">
        <v>150</v>
      </c>
      <c r="E54" s="7" t="s">
        <v>6</v>
      </c>
      <c r="F54" s="21">
        <v>30000</v>
      </c>
      <c r="G54" s="9">
        <v>22500</v>
      </c>
      <c r="H54" s="16">
        <f t="shared" si="1"/>
        <v>7500</v>
      </c>
      <c r="I54" s="25"/>
    </row>
    <row r="55" spans="1:9">
      <c r="A55" s="20">
        <v>52</v>
      </c>
      <c r="B55" s="7" t="s">
        <v>66</v>
      </c>
      <c r="C55" s="22" t="s">
        <v>71</v>
      </c>
      <c r="D55" s="7">
        <v>180</v>
      </c>
      <c r="E55" s="7" t="s">
        <v>6</v>
      </c>
      <c r="F55" s="21">
        <v>36000</v>
      </c>
      <c r="G55" s="9">
        <v>27000</v>
      </c>
      <c r="H55" s="16">
        <f t="shared" si="1"/>
        <v>9000</v>
      </c>
      <c r="I55" s="25"/>
    </row>
    <row r="56" spans="1:9">
      <c r="A56" s="20">
        <v>53</v>
      </c>
      <c r="B56" s="7" t="s">
        <v>66</v>
      </c>
      <c r="C56" s="22" t="s">
        <v>72</v>
      </c>
      <c r="D56" s="7">
        <v>140</v>
      </c>
      <c r="E56" s="7" t="s">
        <v>6</v>
      </c>
      <c r="F56" s="21">
        <v>28000.000000000004</v>
      </c>
      <c r="G56" s="9">
        <v>21000</v>
      </c>
      <c r="H56" s="16">
        <f t="shared" si="1"/>
        <v>7000.0000000000036</v>
      </c>
      <c r="I56" s="25"/>
    </row>
    <row r="57" spans="1:9">
      <c r="A57" s="20">
        <v>54</v>
      </c>
      <c r="B57" s="7" t="s">
        <v>66</v>
      </c>
      <c r="C57" s="22" t="s">
        <v>73</v>
      </c>
      <c r="D57" s="7">
        <v>458.85</v>
      </c>
      <c r="E57" s="7" t="s">
        <v>6</v>
      </c>
      <c r="F57" s="21">
        <v>91770.000000000015</v>
      </c>
      <c r="G57" s="9">
        <v>91770</v>
      </c>
      <c r="H57" s="16">
        <f t="shared" si="1"/>
        <v>0</v>
      </c>
      <c r="I57" s="25"/>
    </row>
    <row r="58" spans="1:9">
      <c r="A58" s="20">
        <v>55</v>
      </c>
      <c r="B58" s="7" t="s">
        <v>64</v>
      </c>
      <c r="C58" s="22" t="s">
        <v>74</v>
      </c>
      <c r="D58" s="7">
        <v>200</v>
      </c>
      <c r="E58" s="7" t="s">
        <v>6</v>
      </c>
      <c r="F58" s="21">
        <v>40000</v>
      </c>
      <c r="G58" s="9">
        <v>20000</v>
      </c>
      <c r="H58" s="16">
        <f t="shared" si="1"/>
        <v>20000</v>
      </c>
      <c r="I58" s="25"/>
    </row>
    <row r="59" spans="1:9">
      <c r="A59" s="20">
        <v>56</v>
      </c>
      <c r="B59" s="7" t="s">
        <v>64</v>
      </c>
      <c r="C59" s="22" t="s">
        <v>75</v>
      </c>
      <c r="D59" s="7">
        <v>400</v>
      </c>
      <c r="E59" s="7" t="s">
        <v>6</v>
      </c>
      <c r="F59" s="21">
        <v>80000</v>
      </c>
      <c r="G59" s="9">
        <v>40000</v>
      </c>
      <c r="H59" s="16">
        <f t="shared" si="1"/>
        <v>40000</v>
      </c>
      <c r="I59" s="25"/>
    </row>
    <row r="60" spans="1:9">
      <c r="A60" s="20">
        <v>57</v>
      </c>
      <c r="B60" s="7" t="s">
        <v>76</v>
      </c>
      <c r="C60" s="22" t="s">
        <v>74</v>
      </c>
      <c r="D60" s="10">
        <v>300</v>
      </c>
      <c r="E60" s="7" t="s">
        <v>6</v>
      </c>
      <c r="F60" s="21">
        <v>60000</v>
      </c>
      <c r="G60" s="9">
        <v>30000</v>
      </c>
      <c r="H60" s="16">
        <f t="shared" si="1"/>
        <v>30000</v>
      </c>
      <c r="I60" s="25"/>
    </row>
    <row r="61" spans="1:9">
      <c r="A61" s="20">
        <v>58</v>
      </c>
      <c r="B61" s="8" t="s">
        <v>77</v>
      </c>
      <c r="C61" s="23" t="s">
        <v>78</v>
      </c>
      <c r="D61" s="7">
        <v>30</v>
      </c>
      <c r="E61" s="8" t="s">
        <v>6</v>
      </c>
      <c r="F61" s="21">
        <v>6000</v>
      </c>
      <c r="G61" s="9">
        <v>4500</v>
      </c>
      <c r="H61" s="16">
        <f t="shared" si="1"/>
        <v>1500</v>
      </c>
      <c r="I61" s="25"/>
    </row>
    <row r="62" spans="1:9">
      <c r="A62" s="20">
        <v>59</v>
      </c>
      <c r="B62" s="7" t="s">
        <v>64</v>
      </c>
      <c r="C62" s="22" t="s">
        <v>79</v>
      </c>
      <c r="D62" s="10">
        <v>400</v>
      </c>
      <c r="E62" s="7" t="s">
        <v>6</v>
      </c>
      <c r="F62" s="21">
        <v>80000</v>
      </c>
      <c r="G62" s="9">
        <v>60000</v>
      </c>
      <c r="H62" s="16">
        <f t="shared" si="1"/>
        <v>20000</v>
      </c>
      <c r="I62" s="25"/>
    </row>
    <row r="63" spans="1:9">
      <c r="A63" s="20">
        <v>60</v>
      </c>
      <c r="B63" s="7" t="s">
        <v>80</v>
      </c>
      <c r="C63" s="22" t="s">
        <v>81</v>
      </c>
      <c r="D63" s="10">
        <v>350</v>
      </c>
      <c r="E63" s="7" t="s">
        <v>6</v>
      </c>
      <c r="F63" s="21">
        <v>70000</v>
      </c>
      <c r="G63" s="9">
        <v>52500</v>
      </c>
      <c r="H63" s="16">
        <f t="shared" si="1"/>
        <v>17500</v>
      </c>
      <c r="I63" s="25"/>
    </row>
    <row r="64" spans="1:9">
      <c r="A64" s="20">
        <v>61</v>
      </c>
      <c r="B64" s="7" t="s">
        <v>82</v>
      </c>
      <c r="C64" s="22" t="s">
        <v>13</v>
      </c>
      <c r="D64" s="7">
        <v>100</v>
      </c>
      <c r="E64" s="7" t="s">
        <v>6</v>
      </c>
      <c r="F64" s="21">
        <v>20000</v>
      </c>
      <c r="G64" s="9">
        <v>10000</v>
      </c>
      <c r="H64" s="16">
        <f t="shared" si="1"/>
        <v>10000</v>
      </c>
      <c r="I64" s="25"/>
    </row>
    <row r="65" spans="1:9">
      <c r="A65" s="20">
        <v>62</v>
      </c>
      <c r="B65" s="7" t="s">
        <v>83</v>
      </c>
      <c r="C65" s="23" t="s">
        <v>84</v>
      </c>
      <c r="D65" s="7">
        <v>585</v>
      </c>
      <c r="E65" s="7" t="s">
        <v>6</v>
      </c>
      <c r="F65" s="21">
        <v>117000.00000000001</v>
      </c>
      <c r="G65" s="9">
        <v>58500</v>
      </c>
      <c r="H65" s="16">
        <f t="shared" si="1"/>
        <v>58500.000000000015</v>
      </c>
      <c r="I65" s="25"/>
    </row>
    <row r="66" spans="1:9">
      <c r="A66" s="20">
        <v>63</v>
      </c>
      <c r="B66" s="7" t="s">
        <v>83</v>
      </c>
      <c r="C66" s="22" t="s">
        <v>85</v>
      </c>
      <c r="D66" s="7">
        <v>380</v>
      </c>
      <c r="E66" s="7" t="s">
        <v>6</v>
      </c>
      <c r="F66" s="21">
        <v>76000</v>
      </c>
      <c r="G66" s="9">
        <v>38000</v>
      </c>
      <c r="H66" s="16">
        <f t="shared" si="1"/>
        <v>38000</v>
      </c>
      <c r="I66" s="25"/>
    </row>
    <row r="67" spans="1:9">
      <c r="A67" s="20">
        <v>64</v>
      </c>
      <c r="B67" s="7" t="s">
        <v>86</v>
      </c>
      <c r="C67" s="23" t="s">
        <v>87</v>
      </c>
      <c r="D67" s="7">
        <v>180</v>
      </c>
      <c r="E67" s="7" t="s">
        <v>6</v>
      </c>
      <c r="F67" s="21">
        <v>36000</v>
      </c>
      <c r="G67" s="9">
        <v>27000</v>
      </c>
      <c r="H67" s="16">
        <f t="shared" si="1"/>
        <v>9000</v>
      </c>
      <c r="I67" s="25"/>
    </row>
    <row r="68" spans="1:9">
      <c r="A68" s="20">
        <v>65</v>
      </c>
      <c r="B68" s="7" t="s">
        <v>86</v>
      </c>
      <c r="C68" s="22" t="s">
        <v>88</v>
      </c>
      <c r="D68" s="7">
        <v>400</v>
      </c>
      <c r="E68" s="7" t="s">
        <v>6</v>
      </c>
      <c r="F68" s="21">
        <v>80000</v>
      </c>
      <c r="G68" s="9">
        <v>60000</v>
      </c>
      <c r="H68" s="16">
        <f t="shared" ref="H68:H99" si="2">F68-G68</f>
        <v>20000</v>
      </c>
      <c r="I68" s="25"/>
    </row>
    <row r="69" spans="1:9">
      <c r="A69" s="20">
        <v>66</v>
      </c>
      <c r="B69" s="7" t="s">
        <v>89</v>
      </c>
      <c r="C69" s="23" t="s">
        <v>90</v>
      </c>
      <c r="D69" s="7">
        <v>150</v>
      </c>
      <c r="E69" s="7" t="s">
        <v>6</v>
      </c>
      <c r="F69" s="21">
        <v>30000</v>
      </c>
      <c r="G69" s="9">
        <v>22500</v>
      </c>
      <c r="H69" s="16">
        <f t="shared" si="2"/>
        <v>7500</v>
      </c>
      <c r="I69" s="25"/>
    </row>
    <row r="70" spans="1:9">
      <c r="A70" s="20">
        <v>67</v>
      </c>
      <c r="B70" s="7" t="s">
        <v>89</v>
      </c>
      <c r="C70" s="23" t="s">
        <v>91</v>
      </c>
      <c r="D70" s="7">
        <v>500</v>
      </c>
      <c r="E70" s="7" t="s">
        <v>6</v>
      </c>
      <c r="F70" s="21">
        <v>100000</v>
      </c>
      <c r="G70" s="9">
        <v>50000</v>
      </c>
      <c r="H70" s="16">
        <f t="shared" si="2"/>
        <v>50000</v>
      </c>
      <c r="I70" s="25"/>
    </row>
    <row r="71" spans="1:9">
      <c r="A71" s="20">
        <v>68</v>
      </c>
      <c r="B71" s="7" t="s">
        <v>89</v>
      </c>
      <c r="C71" s="22" t="s">
        <v>92</v>
      </c>
      <c r="D71" s="7">
        <v>180</v>
      </c>
      <c r="E71" s="7" t="s">
        <v>6</v>
      </c>
      <c r="F71" s="21">
        <v>36000</v>
      </c>
      <c r="G71" s="9">
        <v>27000</v>
      </c>
      <c r="H71" s="16">
        <f t="shared" si="2"/>
        <v>9000</v>
      </c>
      <c r="I71" s="25"/>
    </row>
    <row r="72" spans="1:9">
      <c r="A72" s="20">
        <v>69</v>
      </c>
      <c r="B72" s="7" t="s">
        <v>89</v>
      </c>
      <c r="C72" s="22" t="s">
        <v>93</v>
      </c>
      <c r="D72" s="7">
        <v>300</v>
      </c>
      <c r="E72" s="7" t="s">
        <v>6</v>
      </c>
      <c r="F72" s="21">
        <v>60000</v>
      </c>
      <c r="G72" s="9">
        <v>45000</v>
      </c>
      <c r="H72" s="16">
        <f t="shared" si="2"/>
        <v>15000</v>
      </c>
      <c r="I72" s="25"/>
    </row>
    <row r="73" spans="1:9">
      <c r="A73" s="20">
        <v>70</v>
      </c>
      <c r="B73" s="8" t="s">
        <v>94</v>
      </c>
      <c r="C73" s="23" t="s">
        <v>95</v>
      </c>
      <c r="D73" s="7">
        <v>230</v>
      </c>
      <c r="E73" s="8" t="s">
        <v>6</v>
      </c>
      <c r="F73" s="21">
        <v>46000.000000000007</v>
      </c>
      <c r="G73" s="9">
        <v>23000</v>
      </c>
      <c r="H73" s="16">
        <f t="shared" si="2"/>
        <v>23000.000000000007</v>
      </c>
      <c r="I73" s="25"/>
    </row>
    <row r="74" spans="1:9">
      <c r="A74" s="20">
        <v>71</v>
      </c>
      <c r="B74" s="8" t="s">
        <v>96</v>
      </c>
      <c r="C74" s="23" t="s">
        <v>97</v>
      </c>
      <c r="D74" s="7">
        <v>980</v>
      </c>
      <c r="E74" s="8" t="s">
        <v>6</v>
      </c>
      <c r="F74" s="21">
        <v>196000</v>
      </c>
      <c r="G74" s="9">
        <v>98000</v>
      </c>
      <c r="H74" s="16">
        <f t="shared" si="2"/>
        <v>98000</v>
      </c>
      <c r="I74" s="25"/>
    </row>
    <row r="75" spans="1:9">
      <c r="A75" s="20">
        <v>72</v>
      </c>
      <c r="B75" s="8" t="s">
        <v>98</v>
      </c>
      <c r="C75" s="23" t="s">
        <v>60</v>
      </c>
      <c r="D75" s="7">
        <v>400</v>
      </c>
      <c r="E75" s="8" t="s">
        <v>99</v>
      </c>
      <c r="F75" s="21">
        <v>40000</v>
      </c>
      <c r="G75" s="9">
        <v>27000</v>
      </c>
      <c r="H75" s="16">
        <f t="shared" si="2"/>
        <v>13000</v>
      </c>
      <c r="I75" s="25"/>
    </row>
    <row r="76" spans="1:9">
      <c r="A76" s="20">
        <v>73</v>
      </c>
      <c r="B76" s="8" t="s">
        <v>98</v>
      </c>
      <c r="C76" s="23" t="s">
        <v>100</v>
      </c>
      <c r="D76" s="7">
        <v>400</v>
      </c>
      <c r="E76" s="8" t="s">
        <v>6</v>
      </c>
      <c r="F76" s="21">
        <v>80000</v>
      </c>
      <c r="G76" s="9">
        <v>40000</v>
      </c>
      <c r="H76" s="16">
        <f t="shared" si="2"/>
        <v>40000</v>
      </c>
      <c r="I76" s="25"/>
    </row>
    <row r="77" spans="1:9">
      <c r="A77" s="20">
        <v>74</v>
      </c>
      <c r="B77" s="8" t="s">
        <v>101</v>
      </c>
      <c r="C77" s="23" t="s">
        <v>102</v>
      </c>
      <c r="D77" s="7">
        <v>100</v>
      </c>
      <c r="E77" s="8" t="s">
        <v>6</v>
      </c>
      <c r="F77" s="21">
        <v>20000</v>
      </c>
      <c r="G77" s="9">
        <v>15000</v>
      </c>
      <c r="H77" s="16">
        <f t="shared" si="2"/>
        <v>5000</v>
      </c>
      <c r="I77" s="25"/>
    </row>
    <row r="78" spans="1:9">
      <c r="A78" s="20">
        <v>75</v>
      </c>
      <c r="B78" s="8" t="s">
        <v>103</v>
      </c>
      <c r="C78" s="23" t="s">
        <v>104</v>
      </c>
      <c r="D78" s="7">
        <v>300</v>
      </c>
      <c r="E78" s="8" t="s">
        <v>6</v>
      </c>
      <c r="F78" s="21">
        <v>60000</v>
      </c>
      <c r="G78" s="9">
        <v>30000</v>
      </c>
      <c r="H78" s="16">
        <f t="shared" si="2"/>
        <v>30000</v>
      </c>
      <c r="I78" s="25"/>
    </row>
    <row r="79" spans="1:9">
      <c r="A79" s="20">
        <v>76</v>
      </c>
      <c r="B79" s="8" t="s">
        <v>103</v>
      </c>
      <c r="C79" s="23" t="s">
        <v>105</v>
      </c>
      <c r="D79" s="7">
        <v>300</v>
      </c>
      <c r="E79" s="8" t="s">
        <v>6</v>
      </c>
      <c r="F79" s="21">
        <v>60000</v>
      </c>
      <c r="G79" s="9">
        <v>30000</v>
      </c>
      <c r="H79" s="16">
        <f t="shared" si="2"/>
        <v>30000</v>
      </c>
      <c r="I79" s="25"/>
    </row>
    <row r="80" spans="1:9">
      <c r="A80" s="20">
        <v>77</v>
      </c>
      <c r="B80" s="8" t="s">
        <v>106</v>
      </c>
      <c r="C80" s="23" t="s">
        <v>107</v>
      </c>
      <c r="D80" s="7">
        <v>30</v>
      </c>
      <c r="E80" s="8" t="s">
        <v>6</v>
      </c>
      <c r="F80" s="21">
        <v>6000</v>
      </c>
      <c r="G80" s="9">
        <v>4500</v>
      </c>
      <c r="H80" s="16">
        <f t="shared" si="2"/>
        <v>1500</v>
      </c>
      <c r="I80" s="25"/>
    </row>
    <row r="81" spans="1:9">
      <c r="A81" s="20">
        <v>78</v>
      </c>
      <c r="B81" s="8" t="s">
        <v>108</v>
      </c>
      <c r="C81" s="23" t="s">
        <v>109</v>
      </c>
      <c r="D81" s="7">
        <v>300</v>
      </c>
      <c r="E81" s="8" t="s">
        <v>6</v>
      </c>
      <c r="F81" s="21">
        <v>60000</v>
      </c>
      <c r="G81" s="9">
        <v>20000</v>
      </c>
      <c r="H81" s="16">
        <f t="shared" si="2"/>
        <v>40000</v>
      </c>
      <c r="I81" s="25"/>
    </row>
    <row r="82" spans="1:9">
      <c r="A82" s="20">
        <v>79</v>
      </c>
      <c r="B82" s="8" t="s">
        <v>110</v>
      </c>
      <c r="C82" s="23" t="s">
        <v>87</v>
      </c>
      <c r="D82" s="7">
        <v>250</v>
      </c>
      <c r="E82" s="8" t="s">
        <v>6</v>
      </c>
      <c r="F82" s="21">
        <v>50000</v>
      </c>
      <c r="G82" s="9">
        <v>8334</v>
      </c>
      <c r="H82" s="16">
        <f t="shared" si="2"/>
        <v>41666</v>
      </c>
      <c r="I82" s="25"/>
    </row>
    <row r="83" spans="1:9">
      <c r="A83" s="20">
        <v>80</v>
      </c>
      <c r="B83" s="8" t="s">
        <v>110</v>
      </c>
      <c r="C83" s="23" t="s">
        <v>111</v>
      </c>
      <c r="D83" s="7">
        <v>500</v>
      </c>
      <c r="E83" s="8" t="s">
        <v>6</v>
      </c>
      <c r="F83" s="21">
        <v>100000</v>
      </c>
      <c r="G83" s="9">
        <v>50000</v>
      </c>
      <c r="H83" s="16">
        <f t="shared" si="2"/>
        <v>50000</v>
      </c>
      <c r="I83" s="25"/>
    </row>
    <row r="84" spans="1:9">
      <c r="A84" s="20">
        <v>81</v>
      </c>
      <c r="B84" s="8" t="s">
        <v>110</v>
      </c>
      <c r="C84" s="23" t="s">
        <v>112</v>
      </c>
      <c r="D84" s="7">
        <v>80</v>
      </c>
      <c r="E84" s="8" t="s">
        <v>6</v>
      </c>
      <c r="F84" s="21">
        <v>16000</v>
      </c>
      <c r="G84" s="9">
        <v>12000</v>
      </c>
      <c r="H84" s="16">
        <f t="shared" si="2"/>
        <v>4000</v>
      </c>
      <c r="I84" s="25"/>
    </row>
    <row r="85" spans="1:9">
      <c r="A85" s="20">
        <v>82</v>
      </c>
      <c r="B85" s="8" t="s">
        <v>113</v>
      </c>
      <c r="C85" s="23" t="s">
        <v>114</v>
      </c>
      <c r="D85" s="7">
        <v>300</v>
      </c>
      <c r="E85" s="8" t="s">
        <v>6</v>
      </c>
      <c r="F85" s="21">
        <v>60000</v>
      </c>
      <c r="G85" s="9">
        <v>45000</v>
      </c>
      <c r="H85" s="16">
        <f t="shared" si="2"/>
        <v>15000</v>
      </c>
      <c r="I85" s="25"/>
    </row>
    <row r="86" spans="1:9">
      <c r="A86" s="20">
        <v>83</v>
      </c>
      <c r="B86" s="8" t="s">
        <v>110</v>
      </c>
      <c r="C86" s="23" t="s">
        <v>115</v>
      </c>
      <c r="D86" s="7">
        <v>400</v>
      </c>
      <c r="E86" s="8" t="s">
        <v>6</v>
      </c>
      <c r="F86" s="21">
        <v>80000</v>
      </c>
      <c r="G86" s="9">
        <v>40000</v>
      </c>
      <c r="H86" s="16">
        <f t="shared" si="2"/>
        <v>40000</v>
      </c>
      <c r="I86" s="25"/>
    </row>
    <row r="87" spans="1:9">
      <c r="A87" s="20">
        <v>84</v>
      </c>
      <c r="B87" s="8" t="s">
        <v>110</v>
      </c>
      <c r="C87" s="23" t="s">
        <v>17</v>
      </c>
      <c r="D87" s="7">
        <v>200</v>
      </c>
      <c r="E87" s="8" t="s">
        <v>6</v>
      </c>
      <c r="F87" s="21">
        <v>40000</v>
      </c>
      <c r="G87" s="9">
        <v>20000</v>
      </c>
      <c r="H87" s="16">
        <f t="shared" si="2"/>
        <v>20000</v>
      </c>
      <c r="I87" s="25"/>
    </row>
    <row r="88" spans="1:9">
      <c r="A88" s="20">
        <v>85</v>
      </c>
      <c r="B88" s="8" t="s">
        <v>110</v>
      </c>
      <c r="C88" s="23" t="s">
        <v>17</v>
      </c>
      <c r="D88" s="7">
        <v>299</v>
      </c>
      <c r="E88" s="8" t="s">
        <v>6</v>
      </c>
      <c r="F88" s="21">
        <v>59800.000000000007</v>
      </c>
      <c r="G88" s="9">
        <v>29900</v>
      </c>
      <c r="H88" s="16">
        <f t="shared" si="2"/>
        <v>29900.000000000007</v>
      </c>
      <c r="I88" s="25"/>
    </row>
    <row r="89" spans="1:9">
      <c r="A89" s="20">
        <v>86</v>
      </c>
      <c r="B89" s="8" t="s">
        <v>110</v>
      </c>
      <c r="C89" s="23" t="s">
        <v>116</v>
      </c>
      <c r="D89" s="7">
        <v>210</v>
      </c>
      <c r="E89" s="8" t="s">
        <v>6</v>
      </c>
      <c r="F89" s="21">
        <v>42000</v>
      </c>
      <c r="G89" s="9">
        <v>10500</v>
      </c>
      <c r="H89" s="16">
        <f t="shared" si="2"/>
        <v>31500</v>
      </c>
      <c r="I89" s="25"/>
    </row>
    <row r="90" spans="1:9">
      <c r="A90" s="20">
        <v>87</v>
      </c>
      <c r="B90" s="8" t="s">
        <v>113</v>
      </c>
      <c r="C90" s="23" t="s">
        <v>117</v>
      </c>
      <c r="D90" s="7">
        <v>300</v>
      </c>
      <c r="E90" s="8" t="s">
        <v>6</v>
      </c>
      <c r="F90" s="21">
        <v>60000</v>
      </c>
      <c r="G90" s="9">
        <v>45000</v>
      </c>
      <c r="H90" s="16">
        <f t="shared" si="2"/>
        <v>15000</v>
      </c>
      <c r="I90" s="25"/>
    </row>
    <row r="91" spans="1:9">
      <c r="A91" s="20">
        <v>88</v>
      </c>
      <c r="B91" s="8" t="s">
        <v>108</v>
      </c>
      <c r="C91" s="23" t="s">
        <v>118</v>
      </c>
      <c r="D91" s="7">
        <v>200</v>
      </c>
      <c r="E91" s="8" t="s">
        <v>6</v>
      </c>
      <c r="F91" s="21">
        <v>40000</v>
      </c>
      <c r="G91" s="9">
        <v>30000</v>
      </c>
      <c r="H91" s="16">
        <f t="shared" si="2"/>
        <v>10000</v>
      </c>
      <c r="I91" s="25"/>
    </row>
    <row r="92" spans="1:9">
      <c r="A92" s="20">
        <v>89</v>
      </c>
      <c r="B92" s="8" t="s">
        <v>113</v>
      </c>
      <c r="C92" s="23" t="s">
        <v>36</v>
      </c>
      <c r="D92" s="7">
        <v>500</v>
      </c>
      <c r="E92" s="8" t="s">
        <v>6</v>
      </c>
      <c r="F92" s="21">
        <v>100000</v>
      </c>
      <c r="G92" s="9">
        <v>60000</v>
      </c>
      <c r="H92" s="16">
        <f t="shared" si="2"/>
        <v>40000</v>
      </c>
      <c r="I92" s="25"/>
    </row>
    <row r="93" spans="1:9">
      <c r="A93" s="20">
        <v>90</v>
      </c>
      <c r="B93" s="7" t="s">
        <v>119</v>
      </c>
      <c r="C93" s="22" t="s">
        <v>120</v>
      </c>
      <c r="D93" s="7">
        <v>500</v>
      </c>
      <c r="E93" s="8" t="s">
        <v>6</v>
      </c>
      <c r="F93" s="21">
        <v>100000</v>
      </c>
      <c r="G93" s="9">
        <v>25000</v>
      </c>
      <c r="H93" s="16">
        <f t="shared" si="2"/>
        <v>75000</v>
      </c>
      <c r="I93" s="25"/>
    </row>
    <row r="94" spans="1:9">
      <c r="A94" s="20">
        <v>91</v>
      </c>
      <c r="B94" s="7" t="s">
        <v>119</v>
      </c>
      <c r="C94" s="22" t="s">
        <v>120</v>
      </c>
      <c r="D94" s="7">
        <v>300</v>
      </c>
      <c r="E94" s="8" t="s">
        <v>6</v>
      </c>
      <c r="F94" s="21">
        <v>60000</v>
      </c>
      <c r="G94" s="9">
        <v>10000</v>
      </c>
      <c r="H94" s="16">
        <f t="shared" si="2"/>
        <v>50000</v>
      </c>
      <c r="I94" s="25"/>
    </row>
    <row r="95" spans="1:9">
      <c r="A95" s="20">
        <v>92</v>
      </c>
      <c r="B95" s="8" t="s">
        <v>119</v>
      </c>
      <c r="C95" s="23" t="s">
        <v>121</v>
      </c>
      <c r="D95" s="7">
        <v>500</v>
      </c>
      <c r="E95" s="8" t="s">
        <v>6</v>
      </c>
      <c r="F95" s="21">
        <v>100000</v>
      </c>
      <c r="G95" s="9">
        <v>75000</v>
      </c>
      <c r="H95" s="16">
        <f t="shared" si="2"/>
        <v>25000</v>
      </c>
      <c r="I95" s="25"/>
    </row>
    <row r="96" spans="1:9">
      <c r="A96" s="20">
        <v>93</v>
      </c>
      <c r="B96" s="8" t="s">
        <v>122</v>
      </c>
      <c r="C96" s="23" t="s">
        <v>123</v>
      </c>
      <c r="D96" s="7">
        <v>1000</v>
      </c>
      <c r="E96" s="8" t="s">
        <v>6</v>
      </c>
      <c r="F96" s="21">
        <v>200000</v>
      </c>
      <c r="G96" s="9">
        <v>100000</v>
      </c>
      <c r="H96" s="16">
        <f t="shared" si="2"/>
        <v>100000</v>
      </c>
      <c r="I96" s="25"/>
    </row>
    <row r="97" spans="1:9">
      <c r="A97" s="20">
        <v>94</v>
      </c>
      <c r="B97" s="8" t="s">
        <v>119</v>
      </c>
      <c r="C97" s="23" t="s">
        <v>124</v>
      </c>
      <c r="D97" s="7">
        <v>500</v>
      </c>
      <c r="E97" s="8" t="s">
        <v>6</v>
      </c>
      <c r="F97" s="21">
        <v>100000</v>
      </c>
      <c r="G97" s="9">
        <v>75000</v>
      </c>
      <c r="H97" s="16">
        <f t="shared" si="2"/>
        <v>25000</v>
      </c>
      <c r="I97" s="25"/>
    </row>
    <row r="98" spans="1:9">
      <c r="A98" s="20">
        <v>95</v>
      </c>
      <c r="B98" s="8" t="s">
        <v>110</v>
      </c>
      <c r="C98" s="23" t="s">
        <v>125</v>
      </c>
      <c r="D98" s="7">
        <v>300</v>
      </c>
      <c r="E98" s="8" t="s">
        <v>6</v>
      </c>
      <c r="F98" s="21">
        <v>60000</v>
      </c>
      <c r="G98" s="9">
        <v>13750</v>
      </c>
      <c r="H98" s="16">
        <f t="shared" si="2"/>
        <v>46250</v>
      </c>
      <c r="I98" s="25"/>
    </row>
    <row r="99" spans="1:9">
      <c r="A99" s="20">
        <v>96</v>
      </c>
      <c r="B99" s="8" t="s">
        <v>126</v>
      </c>
      <c r="C99" s="23" t="s">
        <v>116</v>
      </c>
      <c r="D99" s="7">
        <v>249</v>
      </c>
      <c r="E99" s="8" t="s">
        <v>127</v>
      </c>
      <c r="F99" s="21">
        <v>49800.000000000007</v>
      </c>
      <c r="G99" s="9">
        <v>12450</v>
      </c>
      <c r="H99" s="16">
        <f t="shared" si="2"/>
        <v>37350.000000000007</v>
      </c>
      <c r="I99" s="25"/>
    </row>
    <row r="100" spans="1:9">
      <c r="A100" s="20">
        <v>97</v>
      </c>
      <c r="B100" s="8" t="s">
        <v>126</v>
      </c>
      <c r="C100" s="23" t="s">
        <v>128</v>
      </c>
      <c r="D100" s="7">
        <v>450</v>
      </c>
      <c r="E100" s="8" t="s">
        <v>6</v>
      </c>
      <c r="F100" s="21">
        <v>90000</v>
      </c>
      <c r="G100" s="9">
        <v>54000</v>
      </c>
      <c r="H100" s="16">
        <f t="shared" ref="H100:H131" si="3">F100-G100</f>
        <v>36000</v>
      </c>
      <c r="I100" s="25"/>
    </row>
    <row r="101" spans="1:9">
      <c r="A101" s="20">
        <v>98</v>
      </c>
      <c r="B101" s="7" t="s">
        <v>122</v>
      </c>
      <c r="C101" s="22" t="s">
        <v>129</v>
      </c>
      <c r="D101" s="7">
        <v>500</v>
      </c>
      <c r="E101" s="7" t="s">
        <v>6</v>
      </c>
      <c r="F101" s="21">
        <v>100000</v>
      </c>
      <c r="G101" s="9">
        <v>60000</v>
      </c>
      <c r="H101" s="16">
        <f t="shared" si="3"/>
        <v>40000</v>
      </c>
      <c r="I101" s="25"/>
    </row>
    <row r="102" spans="1:9">
      <c r="A102" s="20">
        <v>99</v>
      </c>
      <c r="B102" s="7" t="s">
        <v>230</v>
      </c>
      <c r="C102" s="22" t="s">
        <v>229</v>
      </c>
      <c r="D102" s="7">
        <v>500</v>
      </c>
      <c r="E102" s="7" t="s">
        <v>6</v>
      </c>
      <c r="F102" s="21">
        <v>100000</v>
      </c>
      <c r="G102" s="9">
        <v>50000</v>
      </c>
      <c r="H102" s="16">
        <f t="shared" si="3"/>
        <v>50000</v>
      </c>
      <c r="I102" s="25"/>
    </row>
    <row r="103" spans="1:9">
      <c r="A103" s="20">
        <v>100</v>
      </c>
      <c r="B103" s="7" t="s">
        <v>119</v>
      </c>
      <c r="C103" s="22" t="s">
        <v>130</v>
      </c>
      <c r="D103" s="7">
        <v>100</v>
      </c>
      <c r="E103" s="7" t="s">
        <v>6</v>
      </c>
      <c r="F103" s="21">
        <v>20000</v>
      </c>
      <c r="G103" s="9">
        <v>15000</v>
      </c>
      <c r="H103" s="16">
        <f t="shared" si="3"/>
        <v>5000</v>
      </c>
      <c r="I103" s="25"/>
    </row>
    <row r="104" spans="1:9">
      <c r="A104" s="20">
        <v>101</v>
      </c>
      <c r="B104" s="8" t="s">
        <v>122</v>
      </c>
      <c r="C104" s="23" t="s">
        <v>131</v>
      </c>
      <c r="D104" s="10">
        <v>300</v>
      </c>
      <c r="E104" s="8" t="s">
        <v>6</v>
      </c>
      <c r="F104" s="21">
        <v>60000</v>
      </c>
      <c r="G104" s="9">
        <v>36000</v>
      </c>
      <c r="H104" s="16">
        <f t="shared" si="3"/>
        <v>24000</v>
      </c>
      <c r="I104" s="25"/>
    </row>
    <row r="105" spans="1:9">
      <c r="A105" s="20">
        <v>102</v>
      </c>
      <c r="B105" s="8" t="s">
        <v>132</v>
      </c>
      <c r="C105" s="23" t="s">
        <v>133</v>
      </c>
      <c r="D105" s="7">
        <v>300</v>
      </c>
      <c r="E105" s="8" t="s">
        <v>6</v>
      </c>
      <c r="F105" s="21">
        <v>60000</v>
      </c>
      <c r="G105" s="9">
        <v>45000</v>
      </c>
      <c r="H105" s="16">
        <f t="shared" si="3"/>
        <v>15000</v>
      </c>
      <c r="I105" s="25"/>
    </row>
    <row r="106" spans="1:9">
      <c r="A106" s="20">
        <v>103</v>
      </c>
      <c r="B106" s="8" t="s">
        <v>132</v>
      </c>
      <c r="C106" s="23" t="s">
        <v>134</v>
      </c>
      <c r="D106" s="10">
        <v>200</v>
      </c>
      <c r="E106" s="8" t="s">
        <v>99</v>
      </c>
      <c r="F106" s="21">
        <v>20000</v>
      </c>
      <c r="G106" s="9">
        <v>12000</v>
      </c>
      <c r="H106" s="16">
        <f t="shared" si="3"/>
        <v>8000</v>
      </c>
      <c r="I106" s="25"/>
    </row>
    <row r="107" spans="1:9">
      <c r="A107" s="20">
        <v>104</v>
      </c>
      <c r="B107" s="8" t="s">
        <v>77</v>
      </c>
      <c r="C107" s="23" t="s">
        <v>135</v>
      </c>
      <c r="D107" s="10">
        <v>200</v>
      </c>
      <c r="E107" s="8" t="s">
        <v>6</v>
      </c>
      <c r="F107" s="21">
        <v>40000</v>
      </c>
      <c r="G107" s="9">
        <v>20000</v>
      </c>
      <c r="H107" s="16">
        <f t="shared" si="3"/>
        <v>20000</v>
      </c>
      <c r="I107" s="25"/>
    </row>
    <row r="108" spans="1:9">
      <c r="A108" s="20">
        <v>105</v>
      </c>
      <c r="B108" s="8" t="s">
        <v>136</v>
      </c>
      <c r="C108" s="23" t="s">
        <v>45</v>
      </c>
      <c r="D108" s="7">
        <v>30</v>
      </c>
      <c r="E108" s="8" t="s">
        <v>6</v>
      </c>
      <c r="F108" s="21">
        <v>6000</v>
      </c>
      <c r="G108" s="9">
        <v>3600</v>
      </c>
      <c r="H108" s="16">
        <f t="shared" si="3"/>
        <v>2400</v>
      </c>
      <c r="I108" s="25"/>
    </row>
    <row r="109" spans="1:9">
      <c r="A109" s="20">
        <v>106</v>
      </c>
      <c r="B109" s="8" t="s">
        <v>137</v>
      </c>
      <c r="C109" s="23" t="s">
        <v>138</v>
      </c>
      <c r="D109" s="7">
        <v>80</v>
      </c>
      <c r="E109" s="8" t="s">
        <v>6</v>
      </c>
      <c r="F109" s="21">
        <v>16000</v>
      </c>
      <c r="G109" s="9">
        <v>12000</v>
      </c>
      <c r="H109" s="16">
        <f t="shared" si="3"/>
        <v>4000</v>
      </c>
      <c r="I109" s="25"/>
    </row>
    <row r="110" spans="1:9">
      <c r="A110" s="20">
        <v>107</v>
      </c>
      <c r="B110" s="8" t="s">
        <v>139</v>
      </c>
      <c r="C110" s="23" t="s">
        <v>140</v>
      </c>
      <c r="D110" s="7">
        <v>195</v>
      </c>
      <c r="E110" s="8" t="s">
        <v>6</v>
      </c>
      <c r="F110" s="21">
        <v>39000</v>
      </c>
      <c r="G110" s="9">
        <v>29250</v>
      </c>
      <c r="H110" s="16">
        <f t="shared" si="3"/>
        <v>9750</v>
      </c>
      <c r="I110" s="25"/>
    </row>
    <row r="111" spans="1:9">
      <c r="A111" s="20">
        <v>108</v>
      </c>
      <c r="B111" s="8" t="s">
        <v>141</v>
      </c>
      <c r="C111" s="23" t="s">
        <v>142</v>
      </c>
      <c r="D111" s="7">
        <v>90</v>
      </c>
      <c r="E111" s="8" t="s">
        <v>6</v>
      </c>
      <c r="F111" s="21">
        <v>18000</v>
      </c>
      <c r="G111" s="9">
        <v>18000</v>
      </c>
      <c r="H111" s="16">
        <f t="shared" si="3"/>
        <v>0</v>
      </c>
      <c r="I111" s="25"/>
    </row>
    <row r="112" spans="1:9">
      <c r="A112" s="20">
        <v>109</v>
      </c>
      <c r="B112" s="8" t="s">
        <v>143</v>
      </c>
      <c r="C112" s="23" t="s">
        <v>121</v>
      </c>
      <c r="D112" s="7">
        <v>400</v>
      </c>
      <c r="E112" s="8" t="s">
        <v>6</v>
      </c>
      <c r="F112" s="21">
        <v>80000</v>
      </c>
      <c r="G112" s="9">
        <v>60000</v>
      </c>
      <c r="H112" s="16">
        <f t="shared" si="3"/>
        <v>20000</v>
      </c>
      <c r="I112" s="25"/>
    </row>
    <row r="113" spans="1:9">
      <c r="A113" s="20">
        <v>110</v>
      </c>
      <c r="B113" s="8" t="s">
        <v>143</v>
      </c>
      <c r="C113" s="23" t="s">
        <v>144</v>
      </c>
      <c r="D113" s="7">
        <v>80</v>
      </c>
      <c r="E113" s="8" t="s">
        <v>6</v>
      </c>
      <c r="F113" s="21">
        <v>16000</v>
      </c>
      <c r="G113" s="9">
        <v>12000</v>
      </c>
      <c r="H113" s="16">
        <f t="shared" si="3"/>
        <v>4000</v>
      </c>
      <c r="I113" s="25"/>
    </row>
    <row r="114" spans="1:9">
      <c r="A114" s="20">
        <v>111</v>
      </c>
      <c r="B114" s="8" t="s">
        <v>145</v>
      </c>
      <c r="C114" s="23" t="s">
        <v>146</v>
      </c>
      <c r="D114" s="7">
        <v>50</v>
      </c>
      <c r="E114" s="8" t="s">
        <v>6</v>
      </c>
      <c r="F114" s="21">
        <v>10000</v>
      </c>
      <c r="G114" s="9">
        <v>7500</v>
      </c>
      <c r="H114" s="16">
        <f t="shared" si="3"/>
        <v>2500</v>
      </c>
      <c r="I114" s="25"/>
    </row>
    <row r="115" spans="1:9">
      <c r="A115" s="20">
        <v>112</v>
      </c>
      <c r="B115" s="8" t="s">
        <v>145</v>
      </c>
      <c r="C115" s="23" t="s">
        <v>147</v>
      </c>
      <c r="D115" s="7">
        <v>160</v>
      </c>
      <c r="E115" s="8" t="s">
        <v>99</v>
      </c>
      <c r="F115" s="21">
        <v>16000</v>
      </c>
      <c r="G115" s="9">
        <v>16000</v>
      </c>
      <c r="H115" s="16">
        <f t="shared" si="3"/>
        <v>0</v>
      </c>
      <c r="I115" s="25"/>
    </row>
    <row r="116" spans="1:9">
      <c r="A116" s="20">
        <v>113</v>
      </c>
      <c r="B116" s="7" t="s">
        <v>145</v>
      </c>
      <c r="C116" s="22" t="s">
        <v>148</v>
      </c>
      <c r="D116" s="7">
        <v>300</v>
      </c>
      <c r="E116" s="8" t="s">
        <v>6</v>
      </c>
      <c r="F116" s="21">
        <v>60000</v>
      </c>
      <c r="G116" s="9">
        <v>30000</v>
      </c>
      <c r="H116" s="16">
        <f t="shared" si="3"/>
        <v>30000</v>
      </c>
      <c r="I116" s="25"/>
    </row>
    <row r="117" spans="1:9" ht="15">
      <c r="A117" s="20">
        <v>114</v>
      </c>
      <c r="B117" s="8" t="s">
        <v>149</v>
      </c>
      <c r="C117" s="23" t="s">
        <v>150</v>
      </c>
      <c r="D117" s="7">
        <v>950</v>
      </c>
      <c r="E117" s="8" t="s">
        <v>6</v>
      </c>
      <c r="F117" s="21">
        <v>190000</v>
      </c>
      <c r="G117" s="18">
        <v>47500</v>
      </c>
      <c r="H117" s="16">
        <f t="shared" si="3"/>
        <v>142500</v>
      </c>
      <c r="I117" s="25"/>
    </row>
    <row r="118" spans="1:9" ht="15">
      <c r="A118" s="20">
        <v>115</v>
      </c>
      <c r="B118" s="8" t="s">
        <v>149</v>
      </c>
      <c r="C118" s="23" t="s">
        <v>151</v>
      </c>
      <c r="D118" s="7">
        <v>950</v>
      </c>
      <c r="E118" s="8" t="s">
        <v>6</v>
      </c>
      <c r="F118" s="21">
        <v>190000</v>
      </c>
      <c r="G118" s="18">
        <v>47500</v>
      </c>
      <c r="H118" s="16">
        <f t="shared" si="3"/>
        <v>142500</v>
      </c>
      <c r="I118" s="25"/>
    </row>
    <row r="119" spans="1:9">
      <c r="A119" s="20">
        <v>116</v>
      </c>
      <c r="B119" s="8" t="s">
        <v>149</v>
      </c>
      <c r="C119" s="23" t="s">
        <v>152</v>
      </c>
      <c r="D119" s="7">
        <v>450</v>
      </c>
      <c r="E119" s="8" t="s">
        <v>6</v>
      </c>
      <c r="F119" s="21">
        <v>90000</v>
      </c>
      <c r="G119" s="9">
        <v>67500</v>
      </c>
      <c r="H119" s="16">
        <f t="shared" si="3"/>
        <v>22500</v>
      </c>
      <c r="I119" s="25"/>
    </row>
    <row r="120" spans="1:9">
      <c r="A120" s="20">
        <v>117</v>
      </c>
      <c r="B120" s="7" t="s">
        <v>153</v>
      </c>
      <c r="C120" s="22" t="s">
        <v>154</v>
      </c>
      <c r="D120" s="7">
        <v>850</v>
      </c>
      <c r="E120" s="7" t="s">
        <v>6</v>
      </c>
      <c r="F120" s="21">
        <v>170000</v>
      </c>
      <c r="G120" s="9">
        <v>102000</v>
      </c>
      <c r="H120" s="16">
        <f t="shared" si="3"/>
        <v>68000</v>
      </c>
      <c r="I120" s="25"/>
    </row>
    <row r="121" spans="1:9">
      <c r="A121" s="20">
        <v>118</v>
      </c>
      <c r="B121" s="7" t="s">
        <v>153</v>
      </c>
      <c r="C121" s="22" t="s">
        <v>155</v>
      </c>
      <c r="D121" s="7">
        <v>500</v>
      </c>
      <c r="E121" s="7" t="s">
        <v>6</v>
      </c>
      <c r="F121" s="21">
        <v>100000</v>
      </c>
      <c r="G121" s="9">
        <v>60000</v>
      </c>
      <c r="H121" s="16">
        <f t="shared" si="3"/>
        <v>40000</v>
      </c>
      <c r="I121" s="25"/>
    </row>
    <row r="122" spans="1:9">
      <c r="A122" s="20">
        <v>119</v>
      </c>
      <c r="B122" s="7" t="s">
        <v>153</v>
      </c>
      <c r="C122" s="22" t="s">
        <v>156</v>
      </c>
      <c r="D122" s="7">
        <v>300</v>
      </c>
      <c r="E122" s="7" t="s">
        <v>6</v>
      </c>
      <c r="F122" s="21">
        <v>60000</v>
      </c>
      <c r="G122" s="9">
        <v>36000</v>
      </c>
      <c r="H122" s="16">
        <f t="shared" si="3"/>
        <v>24000</v>
      </c>
      <c r="I122" s="25"/>
    </row>
    <row r="123" spans="1:9">
      <c r="A123" s="20">
        <v>120</v>
      </c>
      <c r="B123" s="7" t="s">
        <v>153</v>
      </c>
      <c r="C123" s="22" t="s">
        <v>157</v>
      </c>
      <c r="D123" s="7">
        <v>270</v>
      </c>
      <c r="E123" s="7" t="s">
        <v>6</v>
      </c>
      <c r="F123" s="21">
        <v>54000</v>
      </c>
      <c r="G123" s="9">
        <v>32400</v>
      </c>
      <c r="H123" s="16">
        <f t="shared" si="3"/>
        <v>21600</v>
      </c>
      <c r="I123" s="25"/>
    </row>
    <row r="124" spans="1:9">
      <c r="A124" s="20">
        <v>121</v>
      </c>
      <c r="B124" s="7" t="s">
        <v>153</v>
      </c>
      <c r="C124" s="22" t="s">
        <v>158</v>
      </c>
      <c r="D124" s="7">
        <v>45</v>
      </c>
      <c r="E124" s="7" t="s">
        <v>6</v>
      </c>
      <c r="F124" s="21">
        <v>9000</v>
      </c>
      <c r="G124" s="9">
        <v>6750</v>
      </c>
      <c r="H124" s="16">
        <f t="shared" si="3"/>
        <v>2250</v>
      </c>
      <c r="I124" s="25"/>
    </row>
    <row r="125" spans="1:9">
      <c r="A125" s="20">
        <v>122</v>
      </c>
      <c r="B125" s="7" t="s">
        <v>153</v>
      </c>
      <c r="C125" s="22" t="s">
        <v>159</v>
      </c>
      <c r="D125" s="7">
        <v>130</v>
      </c>
      <c r="E125" s="7" t="s">
        <v>6</v>
      </c>
      <c r="F125" s="21">
        <v>26000</v>
      </c>
      <c r="G125" s="9">
        <v>19500</v>
      </c>
      <c r="H125" s="16">
        <f t="shared" si="3"/>
        <v>6500</v>
      </c>
      <c r="I125" s="25"/>
    </row>
    <row r="126" spans="1:9">
      <c r="A126" s="20">
        <v>123</v>
      </c>
      <c r="B126" s="7" t="s">
        <v>160</v>
      </c>
      <c r="C126" s="22" t="s">
        <v>161</v>
      </c>
      <c r="D126" s="10">
        <v>140</v>
      </c>
      <c r="E126" s="7" t="s">
        <v>6</v>
      </c>
      <c r="F126" s="21">
        <v>28000.000000000004</v>
      </c>
      <c r="G126" s="9">
        <v>14000</v>
      </c>
      <c r="H126" s="16">
        <f t="shared" si="3"/>
        <v>14000.000000000004</v>
      </c>
      <c r="I126" s="25"/>
    </row>
    <row r="127" spans="1:9">
      <c r="A127" s="20">
        <v>124</v>
      </c>
      <c r="B127" s="8" t="s">
        <v>162</v>
      </c>
      <c r="C127" s="23" t="s">
        <v>134</v>
      </c>
      <c r="D127" s="7">
        <v>300</v>
      </c>
      <c r="E127" s="7" t="s">
        <v>6</v>
      </c>
      <c r="F127" s="21">
        <v>60000</v>
      </c>
      <c r="G127" s="9">
        <v>36000</v>
      </c>
      <c r="H127" s="16">
        <f t="shared" si="3"/>
        <v>24000</v>
      </c>
      <c r="I127" s="25"/>
    </row>
    <row r="128" spans="1:9">
      <c r="A128" s="20">
        <v>125</v>
      </c>
      <c r="B128" s="8" t="s">
        <v>163</v>
      </c>
      <c r="C128" s="23" t="s">
        <v>60</v>
      </c>
      <c r="D128" s="10">
        <v>400</v>
      </c>
      <c r="E128" s="7" t="s">
        <v>6</v>
      </c>
      <c r="F128" s="21">
        <v>80000</v>
      </c>
      <c r="G128" s="9">
        <v>43200</v>
      </c>
      <c r="H128" s="16">
        <f t="shared" si="3"/>
        <v>36800</v>
      </c>
      <c r="I128" s="25"/>
    </row>
    <row r="129" spans="1:9">
      <c r="A129" s="20">
        <v>126</v>
      </c>
      <c r="B129" s="8" t="s">
        <v>163</v>
      </c>
      <c r="C129" s="23" t="s">
        <v>164</v>
      </c>
      <c r="D129" s="10">
        <v>95</v>
      </c>
      <c r="E129" s="7" t="s">
        <v>6</v>
      </c>
      <c r="F129" s="21">
        <v>19000</v>
      </c>
      <c r="G129" s="9">
        <v>11400</v>
      </c>
      <c r="H129" s="16">
        <f t="shared" si="3"/>
        <v>7600</v>
      </c>
      <c r="I129" s="25"/>
    </row>
    <row r="130" spans="1:9">
      <c r="A130" s="20">
        <v>127</v>
      </c>
      <c r="B130" s="8" t="s">
        <v>165</v>
      </c>
      <c r="C130" s="23" t="s">
        <v>166</v>
      </c>
      <c r="D130" s="7">
        <v>80</v>
      </c>
      <c r="E130" s="7" t="s">
        <v>6</v>
      </c>
      <c r="F130" s="21">
        <v>16000</v>
      </c>
      <c r="G130" s="9">
        <v>12000</v>
      </c>
      <c r="H130" s="16">
        <f t="shared" si="3"/>
        <v>4000</v>
      </c>
      <c r="I130" s="25"/>
    </row>
    <row r="131" spans="1:9">
      <c r="A131" s="20">
        <v>128</v>
      </c>
      <c r="B131" s="8" t="s">
        <v>167</v>
      </c>
      <c r="C131" s="23" t="s">
        <v>168</v>
      </c>
      <c r="D131" s="7">
        <v>200</v>
      </c>
      <c r="E131" s="7" t="s">
        <v>6</v>
      </c>
      <c r="F131" s="21">
        <v>40000</v>
      </c>
      <c r="G131" s="9">
        <v>30000</v>
      </c>
      <c r="H131" s="16">
        <f t="shared" si="3"/>
        <v>10000</v>
      </c>
      <c r="I131" s="25"/>
    </row>
    <row r="132" spans="1:9">
      <c r="A132" s="20">
        <v>129</v>
      </c>
      <c r="B132" s="8" t="s">
        <v>167</v>
      </c>
      <c r="C132" s="23" t="s">
        <v>169</v>
      </c>
      <c r="D132" s="7">
        <v>200</v>
      </c>
      <c r="E132" s="7" t="s">
        <v>6</v>
      </c>
      <c r="F132" s="21">
        <v>40000</v>
      </c>
      <c r="G132" s="9">
        <v>20000</v>
      </c>
      <c r="H132" s="16">
        <f t="shared" ref="H132:H163" si="4">F132-G132</f>
        <v>20000</v>
      </c>
      <c r="I132" s="25"/>
    </row>
    <row r="133" spans="1:9">
      <c r="A133" s="20">
        <v>130</v>
      </c>
      <c r="B133" s="8" t="s">
        <v>167</v>
      </c>
      <c r="C133" s="23" t="s">
        <v>170</v>
      </c>
      <c r="D133" s="7">
        <v>130</v>
      </c>
      <c r="E133" s="7" t="s">
        <v>6</v>
      </c>
      <c r="F133" s="21">
        <v>26000</v>
      </c>
      <c r="G133" s="9">
        <v>13000</v>
      </c>
      <c r="H133" s="16">
        <f t="shared" si="4"/>
        <v>13000</v>
      </c>
      <c r="I133" s="25"/>
    </row>
    <row r="134" spans="1:9">
      <c r="A134" s="20">
        <v>131</v>
      </c>
      <c r="B134" s="8" t="s">
        <v>167</v>
      </c>
      <c r="C134" s="23" t="s">
        <v>148</v>
      </c>
      <c r="D134" s="7">
        <v>260</v>
      </c>
      <c r="E134" s="7" t="s">
        <v>6</v>
      </c>
      <c r="F134" s="21">
        <v>52000</v>
      </c>
      <c r="G134" s="9">
        <v>31200</v>
      </c>
      <c r="H134" s="16">
        <f t="shared" si="4"/>
        <v>20800</v>
      </c>
      <c r="I134" s="25"/>
    </row>
    <row r="135" spans="1:9">
      <c r="A135" s="20">
        <v>132</v>
      </c>
      <c r="B135" s="8" t="s">
        <v>171</v>
      </c>
      <c r="C135" s="23" t="s">
        <v>19</v>
      </c>
      <c r="D135" s="7">
        <v>40</v>
      </c>
      <c r="E135" s="7" t="s">
        <v>6</v>
      </c>
      <c r="F135" s="21">
        <v>8000</v>
      </c>
      <c r="G135" s="9">
        <v>4800</v>
      </c>
      <c r="H135" s="16">
        <f t="shared" si="4"/>
        <v>3200</v>
      </c>
      <c r="I135" s="25"/>
    </row>
    <row r="136" spans="1:9">
      <c r="A136" s="20">
        <v>133</v>
      </c>
      <c r="B136" s="8" t="s">
        <v>172</v>
      </c>
      <c r="C136" s="23" t="s">
        <v>173</v>
      </c>
      <c r="D136" s="7">
        <v>350</v>
      </c>
      <c r="E136" s="7" t="s">
        <v>6</v>
      </c>
      <c r="F136" s="21">
        <v>70000</v>
      </c>
      <c r="G136" s="9">
        <v>35000</v>
      </c>
      <c r="H136" s="16">
        <f t="shared" si="4"/>
        <v>35000</v>
      </c>
      <c r="I136" s="25"/>
    </row>
    <row r="137" spans="1:9">
      <c r="A137" s="20">
        <v>134</v>
      </c>
      <c r="B137" s="8" t="s">
        <v>174</v>
      </c>
      <c r="C137" s="23" t="s">
        <v>175</v>
      </c>
      <c r="D137" s="7">
        <v>130</v>
      </c>
      <c r="E137" s="7" t="s">
        <v>6</v>
      </c>
      <c r="F137" s="21">
        <v>26000</v>
      </c>
      <c r="G137" s="9">
        <v>13000</v>
      </c>
      <c r="H137" s="16">
        <f t="shared" si="4"/>
        <v>13000</v>
      </c>
      <c r="I137" s="25"/>
    </row>
    <row r="138" spans="1:9">
      <c r="A138" s="20">
        <v>135</v>
      </c>
      <c r="B138" s="8" t="s">
        <v>174</v>
      </c>
      <c r="C138" s="23" t="s">
        <v>100</v>
      </c>
      <c r="D138" s="7">
        <v>400</v>
      </c>
      <c r="E138" s="7" t="s">
        <v>6</v>
      </c>
      <c r="F138" s="21">
        <v>80000</v>
      </c>
      <c r="G138" s="9">
        <v>40000</v>
      </c>
      <c r="H138" s="16">
        <f t="shared" si="4"/>
        <v>40000</v>
      </c>
      <c r="I138" s="25"/>
    </row>
    <row r="139" spans="1:9">
      <c r="A139" s="20">
        <v>136</v>
      </c>
      <c r="B139" s="8" t="s">
        <v>174</v>
      </c>
      <c r="C139" s="23" t="s">
        <v>176</v>
      </c>
      <c r="D139" s="7">
        <v>50</v>
      </c>
      <c r="E139" s="7" t="s">
        <v>6</v>
      </c>
      <c r="F139" s="21">
        <v>10000</v>
      </c>
      <c r="G139" s="9">
        <v>7500</v>
      </c>
      <c r="H139" s="16">
        <f t="shared" si="4"/>
        <v>2500</v>
      </c>
      <c r="I139" s="25"/>
    </row>
    <row r="140" spans="1:9">
      <c r="A140" s="20">
        <v>137</v>
      </c>
      <c r="B140" s="8" t="s">
        <v>177</v>
      </c>
      <c r="C140" s="23" t="s">
        <v>178</v>
      </c>
      <c r="D140" s="7">
        <v>300</v>
      </c>
      <c r="E140" s="8" t="s">
        <v>6</v>
      </c>
      <c r="F140" s="21">
        <v>60000</v>
      </c>
      <c r="G140" s="9">
        <v>30000</v>
      </c>
      <c r="H140" s="16">
        <f t="shared" si="4"/>
        <v>30000</v>
      </c>
      <c r="I140" s="25"/>
    </row>
    <row r="141" spans="1:9">
      <c r="A141" s="20">
        <v>138</v>
      </c>
      <c r="B141" s="8" t="s">
        <v>177</v>
      </c>
      <c r="C141" s="23" t="s">
        <v>116</v>
      </c>
      <c r="D141" s="7">
        <v>600</v>
      </c>
      <c r="E141" s="8" t="s">
        <v>179</v>
      </c>
      <c r="F141" s="21">
        <v>120000</v>
      </c>
      <c r="G141" s="9">
        <v>30000</v>
      </c>
      <c r="H141" s="16">
        <f t="shared" si="4"/>
        <v>90000</v>
      </c>
      <c r="I141" s="25"/>
    </row>
    <row r="142" spans="1:9">
      <c r="A142" s="20">
        <v>139</v>
      </c>
      <c r="B142" s="8" t="s">
        <v>177</v>
      </c>
      <c r="C142" s="23" t="s">
        <v>180</v>
      </c>
      <c r="D142" s="7">
        <v>80</v>
      </c>
      <c r="E142" s="8" t="s">
        <v>6</v>
      </c>
      <c r="F142" s="21">
        <v>16000</v>
      </c>
      <c r="G142" s="9">
        <v>12000</v>
      </c>
      <c r="H142" s="16">
        <f t="shared" si="4"/>
        <v>4000</v>
      </c>
      <c r="I142" s="25"/>
    </row>
    <row r="143" spans="1:9">
      <c r="A143" s="20">
        <v>140</v>
      </c>
      <c r="B143" s="8" t="s">
        <v>181</v>
      </c>
      <c r="C143" s="23" t="s">
        <v>182</v>
      </c>
      <c r="D143" s="7">
        <v>30</v>
      </c>
      <c r="E143" s="8" t="s">
        <v>6</v>
      </c>
      <c r="F143" s="21">
        <v>6000</v>
      </c>
      <c r="G143" s="9">
        <v>4500</v>
      </c>
      <c r="H143" s="16">
        <f t="shared" si="4"/>
        <v>1500</v>
      </c>
      <c r="I143" s="25"/>
    </row>
    <row r="144" spans="1:9">
      <c r="A144" s="20">
        <v>141</v>
      </c>
      <c r="B144" s="8" t="s">
        <v>181</v>
      </c>
      <c r="C144" s="23" t="s">
        <v>183</v>
      </c>
      <c r="D144" s="7">
        <v>200</v>
      </c>
      <c r="E144" s="8" t="s">
        <v>6</v>
      </c>
      <c r="F144" s="21">
        <v>40000</v>
      </c>
      <c r="G144" s="9">
        <v>30000</v>
      </c>
      <c r="H144" s="16">
        <f t="shared" si="4"/>
        <v>10000</v>
      </c>
      <c r="I144" s="25"/>
    </row>
    <row r="145" spans="1:9">
      <c r="A145" s="20">
        <v>142</v>
      </c>
      <c r="B145" s="8" t="s">
        <v>184</v>
      </c>
      <c r="C145" s="23" t="s">
        <v>185</v>
      </c>
      <c r="D145" s="7">
        <v>20</v>
      </c>
      <c r="E145" s="8" t="s">
        <v>6</v>
      </c>
      <c r="F145" s="21">
        <v>4000</v>
      </c>
      <c r="G145" s="9">
        <v>3000</v>
      </c>
      <c r="H145" s="16">
        <f t="shared" si="4"/>
        <v>1000</v>
      </c>
      <c r="I145" s="25"/>
    </row>
    <row r="146" spans="1:9">
      <c r="A146" s="20">
        <v>143</v>
      </c>
      <c r="B146" s="8" t="s">
        <v>186</v>
      </c>
      <c r="C146" s="23" t="s">
        <v>187</v>
      </c>
      <c r="D146" s="7">
        <v>50</v>
      </c>
      <c r="E146" s="8" t="s">
        <v>6</v>
      </c>
      <c r="F146" s="21">
        <v>10000</v>
      </c>
      <c r="G146" s="9">
        <v>10000</v>
      </c>
      <c r="H146" s="16">
        <f t="shared" si="4"/>
        <v>0</v>
      </c>
      <c r="I146" s="25"/>
    </row>
    <row r="147" spans="1:9">
      <c r="A147" s="20">
        <v>144</v>
      </c>
      <c r="B147" s="8" t="s">
        <v>188</v>
      </c>
      <c r="C147" s="23" t="s">
        <v>189</v>
      </c>
      <c r="D147" s="7">
        <v>950</v>
      </c>
      <c r="E147" s="8" t="s">
        <v>6</v>
      </c>
      <c r="F147" s="21">
        <v>190000</v>
      </c>
      <c r="G147" s="9">
        <v>95000</v>
      </c>
      <c r="H147" s="16">
        <f t="shared" si="4"/>
        <v>95000</v>
      </c>
      <c r="I147" s="25"/>
    </row>
    <row r="148" spans="1:9">
      <c r="A148" s="20">
        <v>145</v>
      </c>
      <c r="B148" s="8" t="s">
        <v>184</v>
      </c>
      <c r="C148" s="23" t="s">
        <v>190</v>
      </c>
      <c r="D148" s="7">
        <v>300</v>
      </c>
      <c r="E148" s="8" t="s">
        <v>6</v>
      </c>
      <c r="F148" s="21">
        <v>60000</v>
      </c>
      <c r="G148" s="9">
        <v>36000</v>
      </c>
      <c r="H148" s="16">
        <f t="shared" si="4"/>
        <v>24000</v>
      </c>
      <c r="I148" s="25"/>
    </row>
    <row r="149" spans="1:9">
      <c r="A149" s="20">
        <v>146</v>
      </c>
      <c r="B149" s="8" t="s">
        <v>191</v>
      </c>
      <c r="C149" s="23" t="s">
        <v>192</v>
      </c>
      <c r="D149" s="7">
        <v>159</v>
      </c>
      <c r="E149" s="8" t="s">
        <v>6</v>
      </c>
      <c r="F149" s="21">
        <v>31800</v>
      </c>
      <c r="G149" s="9">
        <v>23850</v>
      </c>
      <c r="H149" s="16">
        <f t="shared" si="4"/>
        <v>7950</v>
      </c>
      <c r="I149" s="25"/>
    </row>
    <row r="150" spans="1:9">
      <c r="A150" s="20">
        <v>147</v>
      </c>
      <c r="B150" s="8" t="s">
        <v>191</v>
      </c>
      <c r="C150" s="23" t="s">
        <v>193</v>
      </c>
      <c r="D150" s="7">
        <v>200</v>
      </c>
      <c r="E150" s="8" t="s">
        <v>194</v>
      </c>
      <c r="F150" s="21">
        <v>33333.333333333336</v>
      </c>
      <c r="G150" s="9">
        <v>20000</v>
      </c>
      <c r="H150" s="16">
        <f t="shared" si="4"/>
        <v>13333.333333333336</v>
      </c>
      <c r="I150" s="25"/>
    </row>
    <row r="151" spans="1:9">
      <c r="A151" s="20">
        <v>148</v>
      </c>
      <c r="B151" s="8" t="s">
        <v>191</v>
      </c>
      <c r="C151" s="23" t="s">
        <v>195</v>
      </c>
      <c r="D151" s="7">
        <v>77</v>
      </c>
      <c r="E151" s="8" t="s">
        <v>6</v>
      </c>
      <c r="F151" s="21">
        <v>15400</v>
      </c>
      <c r="G151" s="9">
        <v>11550</v>
      </c>
      <c r="H151" s="16">
        <f t="shared" si="4"/>
        <v>3850</v>
      </c>
      <c r="I151" s="25"/>
    </row>
    <row r="152" spans="1:9">
      <c r="A152" s="20">
        <v>149</v>
      </c>
      <c r="B152" s="8" t="s">
        <v>196</v>
      </c>
      <c r="C152" s="23" t="s">
        <v>197</v>
      </c>
      <c r="D152" s="7">
        <v>950</v>
      </c>
      <c r="E152" s="8" t="s">
        <v>6</v>
      </c>
      <c r="F152" s="21">
        <v>190000</v>
      </c>
      <c r="G152" s="9">
        <v>95000</v>
      </c>
      <c r="H152" s="16">
        <f t="shared" si="4"/>
        <v>95000</v>
      </c>
      <c r="I152" s="25"/>
    </row>
    <row r="153" spans="1:9">
      <c r="A153" s="20">
        <v>150</v>
      </c>
      <c r="B153" s="8" t="s">
        <v>198</v>
      </c>
      <c r="C153" s="23" t="s">
        <v>140</v>
      </c>
      <c r="D153" s="7">
        <v>500</v>
      </c>
      <c r="E153" s="8" t="s">
        <v>6</v>
      </c>
      <c r="F153" s="21">
        <v>100000</v>
      </c>
      <c r="G153" s="9">
        <v>75000</v>
      </c>
      <c r="H153" s="16">
        <f t="shared" si="4"/>
        <v>25000</v>
      </c>
      <c r="I153" s="25"/>
    </row>
    <row r="154" spans="1:9">
      <c r="A154" s="20">
        <v>151</v>
      </c>
      <c r="B154" s="8" t="s">
        <v>198</v>
      </c>
      <c r="C154" s="23" t="s">
        <v>199</v>
      </c>
      <c r="D154" s="7">
        <v>17</v>
      </c>
      <c r="E154" s="8" t="s">
        <v>6</v>
      </c>
      <c r="F154" s="21">
        <v>3400.0000000000005</v>
      </c>
      <c r="G154" s="9">
        <v>2550</v>
      </c>
      <c r="H154" s="16">
        <f t="shared" si="4"/>
        <v>850.00000000000045</v>
      </c>
      <c r="I154" s="25"/>
    </row>
    <row r="155" spans="1:9">
      <c r="A155" s="20">
        <v>152</v>
      </c>
      <c r="B155" s="8" t="s">
        <v>198</v>
      </c>
      <c r="C155" s="23" t="s">
        <v>200</v>
      </c>
      <c r="D155" s="7">
        <v>200</v>
      </c>
      <c r="E155" s="8" t="s">
        <v>6</v>
      </c>
      <c r="F155" s="21">
        <v>40000</v>
      </c>
      <c r="G155" s="9">
        <v>24000</v>
      </c>
      <c r="H155" s="16">
        <f t="shared" si="4"/>
        <v>16000</v>
      </c>
      <c r="I155" s="25"/>
    </row>
    <row r="156" spans="1:9">
      <c r="A156" s="20">
        <v>153</v>
      </c>
      <c r="B156" s="8" t="s">
        <v>198</v>
      </c>
      <c r="C156" s="23" t="s">
        <v>201</v>
      </c>
      <c r="D156" s="7">
        <v>200</v>
      </c>
      <c r="E156" s="8" t="s">
        <v>6</v>
      </c>
      <c r="F156" s="21">
        <v>40000</v>
      </c>
      <c r="G156" s="9">
        <v>20000</v>
      </c>
      <c r="H156" s="16">
        <f t="shared" si="4"/>
        <v>20000</v>
      </c>
      <c r="I156" s="25"/>
    </row>
    <row r="157" spans="1:9">
      <c r="A157" s="20">
        <v>154</v>
      </c>
      <c r="B157" s="8" t="s">
        <v>198</v>
      </c>
      <c r="C157" s="23" t="s">
        <v>202</v>
      </c>
      <c r="D157" s="7">
        <v>2500</v>
      </c>
      <c r="E157" s="8" t="s">
        <v>6</v>
      </c>
      <c r="F157" s="21">
        <v>500000</v>
      </c>
      <c r="G157" s="9">
        <v>250000</v>
      </c>
      <c r="H157" s="16">
        <f t="shared" si="4"/>
        <v>250000</v>
      </c>
      <c r="I157" s="25"/>
    </row>
    <row r="158" spans="1:9">
      <c r="A158" s="20">
        <v>155</v>
      </c>
      <c r="B158" s="8" t="s">
        <v>198</v>
      </c>
      <c r="C158" s="23" t="s">
        <v>203</v>
      </c>
      <c r="D158" s="7">
        <v>200</v>
      </c>
      <c r="E158" s="8" t="s">
        <v>6</v>
      </c>
      <c r="F158" s="21">
        <v>40000</v>
      </c>
      <c r="G158" s="9">
        <v>30000</v>
      </c>
      <c r="H158" s="16">
        <f t="shared" si="4"/>
        <v>10000</v>
      </c>
      <c r="I158" s="25"/>
    </row>
    <row r="159" spans="1:9">
      <c r="A159" s="20">
        <v>156</v>
      </c>
      <c r="B159" s="8" t="s">
        <v>198</v>
      </c>
      <c r="C159" s="23" t="s">
        <v>204</v>
      </c>
      <c r="D159" s="7">
        <v>240</v>
      </c>
      <c r="E159" s="8" t="s">
        <v>6</v>
      </c>
      <c r="F159" s="21">
        <v>48000</v>
      </c>
      <c r="G159" s="9">
        <v>36000</v>
      </c>
      <c r="H159" s="16">
        <f t="shared" si="4"/>
        <v>12000</v>
      </c>
      <c r="I159" s="25"/>
    </row>
    <row r="160" spans="1:9">
      <c r="A160" s="20">
        <v>157</v>
      </c>
      <c r="B160" s="8" t="s">
        <v>205</v>
      </c>
      <c r="C160" s="23" t="s">
        <v>17</v>
      </c>
      <c r="D160" s="7">
        <v>180</v>
      </c>
      <c r="E160" s="8" t="s">
        <v>6</v>
      </c>
      <c r="F160" s="21">
        <v>36000</v>
      </c>
      <c r="G160" s="9">
        <v>18000</v>
      </c>
      <c r="H160" s="16">
        <f t="shared" si="4"/>
        <v>18000</v>
      </c>
      <c r="I160" s="25"/>
    </row>
    <row r="161" spans="1:9">
      <c r="A161" s="20">
        <v>158</v>
      </c>
      <c r="B161" s="8" t="s">
        <v>206</v>
      </c>
      <c r="C161" s="23" t="s">
        <v>25</v>
      </c>
      <c r="D161" s="7">
        <v>500</v>
      </c>
      <c r="E161" s="8" t="s">
        <v>6</v>
      </c>
      <c r="F161" s="21">
        <v>100000</v>
      </c>
      <c r="G161" s="9">
        <v>75000</v>
      </c>
      <c r="H161" s="16">
        <f t="shared" si="4"/>
        <v>25000</v>
      </c>
      <c r="I161" s="25"/>
    </row>
    <row r="162" spans="1:9">
      <c r="A162" s="20">
        <v>159</v>
      </c>
      <c r="B162" s="8" t="s">
        <v>206</v>
      </c>
      <c r="C162" s="23" t="s">
        <v>207</v>
      </c>
      <c r="D162" s="7">
        <v>400</v>
      </c>
      <c r="E162" s="8" t="s">
        <v>6</v>
      </c>
      <c r="F162" s="21">
        <v>80000</v>
      </c>
      <c r="G162" s="9">
        <v>40000</v>
      </c>
      <c r="H162" s="16">
        <f t="shared" si="4"/>
        <v>40000</v>
      </c>
      <c r="I162" s="25"/>
    </row>
    <row r="163" spans="1:9">
      <c r="A163" s="20">
        <v>160</v>
      </c>
      <c r="B163" s="8" t="s">
        <v>205</v>
      </c>
      <c r="C163" s="23" t="s">
        <v>208</v>
      </c>
      <c r="D163" s="7">
        <v>50</v>
      </c>
      <c r="E163" s="8" t="s">
        <v>6</v>
      </c>
      <c r="F163" s="21">
        <v>10000</v>
      </c>
      <c r="G163" s="9">
        <v>7500</v>
      </c>
      <c r="H163" s="16">
        <f t="shared" si="4"/>
        <v>2500</v>
      </c>
      <c r="I163" s="25"/>
    </row>
    <row r="164" spans="1:9">
      <c r="A164" s="20">
        <v>161</v>
      </c>
      <c r="B164" s="8" t="s">
        <v>209</v>
      </c>
      <c r="C164" s="23" t="s">
        <v>210</v>
      </c>
      <c r="D164" s="10">
        <v>100</v>
      </c>
      <c r="E164" s="8" t="s">
        <v>6</v>
      </c>
      <c r="F164" s="21">
        <v>20000</v>
      </c>
      <c r="G164" s="9">
        <v>12000</v>
      </c>
      <c r="H164" s="16">
        <f t="shared" ref="H164:H174" si="5">F164-G164</f>
        <v>8000</v>
      </c>
      <c r="I164" s="25"/>
    </row>
    <row r="165" spans="1:9">
      <c r="A165" s="20">
        <v>162</v>
      </c>
      <c r="B165" s="8" t="s">
        <v>211</v>
      </c>
      <c r="C165" s="23" t="s">
        <v>95</v>
      </c>
      <c r="D165" s="7">
        <v>100</v>
      </c>
      <c r="E165" s="8" t="s">
        <v>6</v>
      </c>
      <c r="F165" s="21">
        <v>20000</v>
      </c>
      <c r="G165" s="9">
        <v>12000</v>
      </c>
      <c r="H165" s="16">
        <f t="shared" si="5"/>
        <v>8000</v>
      </c>
      <c r="I165" s="25"/>
    </row>
    <row r="166" spans="1:9">
      <c r="A166" s="20">
        <v>163</v>
      </c>
      <c r="B166" s="8" t="s">
        <v>212</v>
      </c>
      <c r="C166" s="23" t="s">
        <v>213</v>
      </c>
      <c r="D166" s="7">
        <v>30</v>
      </c>
      <c r="E166" s="8" t="s">
        <v>6</v>
      </c>
      <c r="F166" s="21">
        <v>6000</v>
      </c>
      <c r="G166" s="9">
        <v>6000</v>
      </c>
      <c r="H166" s="16">
        <f t="shared" si="5"/>
        <v>0</v>
      </c>
      <c r="I166" s="25"/>
    </row>
    <row r="167" spans="1:9">
      <c r="A167" s="20">
        <v>164</v>
      </c>
      <c r="B167" s="8" t="s">
        <v>212</v>
      </c>
      <c r="C167" s="23" t="s">
        <v>214</v>
      </c>
      <c r="D167" s="7">
        <v>80</v>
      </c>
      <c r="E167" s="8" t="s">
        <v>6</v>
      </c>
      <c r="F167" s="21">
        <v>16000</v>
      </c>
      <c r="G167" s="9">
        <v>8000</v>
      </c>
      <c r="H167" s="16">
        <f t="shared" si="5"/>
        <v>8000</v>
      </c>
      <c r="I167" s="25"/>
    </row>
    <row r="168" spans="1:9">
      <c r="A168" s="20">
        <v>165</v>
      </c>
      <c r="B168" s="8" t="s">
        <v>212</v>
      </c>
      <c r="C168" s="23" t="s">
        <v>24</v>
      </c>
      <c r="D168" s="7">
        <v>495</v>
      </c>
      <c r="E168" s="8" t="s">
        <v>6</v>
      </c>
      <c r="F168" s="21">
        <v>99000</v>
      </c>
      <c r="G168" s="9">
        <v>49500</v>
      </c>
      <c r="H168" s="16">
        <f t="shared" si="5"/>
        <v>49500</v>
      </c>
      <c r="I168" s="25"/>
    </row>
    <row r="169" spans="1:9">
      <c r="A169" s="20">
        <v>166</v>
      </c>
      <c r="B169" s="8" t="s">
        <v>215</v>
      </c>
      <c r="C169" s="23" t="s">
        <v>216</v>
      </c>
      <c r="D169" s="7">
        <v>200</v>
      </c>
      <c r="E169" s="8" t="s">
        <v>6</v>
      </c>
      <c r="F169" s="21">
        <v>40000</v>
      </c>
      <c r="G169" s="9">
        <v>30000</v>
      </c>
      <c r="H169" s="16">
        <f t="shared" si="5"/>
        <v>10000</v>
      </c>
      <c r="I169" s="25"/>
    </row>
    <row r="170" spans="1:9">
      <c r="A170" s="20">
        <v>167</v>
      </c>
      <c r="B170" s="8" t="s">
        <v>217</v>
      </c>
      <c r="C170" s="23" t="s">
        <v>218</v>
      </c>
      <c r="D170" s="7">
        <v>260</v>
      </c>
      <c r="E170" s="8" t="s">
        <v>6</v>
      </c>
      <c r="F170" s="21">
        <v>52000</v>
      </c>
      <c r="G170" s="9">
        <v>26000</v>
      </c>
      <c r="H170" s="16">
        <f t="shared" si="5"/>
        <v>26000</v>
      </c>
      <c r="I170" s="25"/>
    </row>
    <row r="171" spans="1:9">
      <c r="A171" s="20">
        <v>168</v>
      </c>
      <c r="B171" s="8" t="s">
        <v>219</v>
      </c>
      <c r="C171" s="23" t="s">
        <v>140</v>
      </c>
      <c r="D171" s="7">
        <v>200</v>
      </c>
      <c r="E171" s="8" t="s">
        <v>6</v>
      </c>
      <c r="F171" s="21">
        <v>40000</v>
      </c>
      <c r="G171" s="9">
        <v>24000</v>
      </c>
      <c r="H171" s="16">
        <f t="shared" si="5"/>
        <v>16000</v>
      </c>
      <c r="I171" s="25"/>
    </row>
    <row r="172" spans="1:9">
      <c r="A172" s="20">
        <v>169</v>
      </c>
      <c r="B172" s="8" t="s">
        <v>220</v>
      </c>
      <c r="C172" s="23" t="s">
        <v>221</v>
      </c>
      <c r="D172" s="7">
        <v>75</v>
      </c>
      <c r="E172" s="8" t="s">
        <v>6</v>
      </c>
      <c r="F172" s="21">
        <v>15000</v>
      </c>
      <c r="G172" s="9">
        <v>11250</v>
      </c>
      <c r="H172" s="16">
        <f t="shared" si="5"/>
        <v>3750</v>
      </c>
      <c r="I172" s="25"/>
    </row>
    <row r="173" spans="1:9">
      <c r="A173" s="20">
        <v>170</v>
      </c>
      <c r="B173" s="8" t="s">
        <v>222</v>
      </c>
      <c r="C173" s="23" t="s">
        <v>223</v>
      </c>
      <c r="D173" s="7">
        <v>1000</v>
      </c>
      <c r="E173" s="8" t="s">
        <v>6</v>
      </c>
      <c r="F173" s="21">
        <v>200000</v>
      </c>
      <c r="G173" s="9">
        <v>100000</v>
      </c>
      <c r="H173" s="16">
        <f t="shared" si="5"/>
        <v>100000</v>
      </c>
      <c r="I173" s="25"/>
    </row>
    <row r="174" spans="1:9">
      <c r="A174" s="20">
        <v>171</v>
      </c>
      <c r="B174" s="8" t="s">
        <v>224</v>
      </c>
      <c r="C174" s="23" t="s">
        <v>87</v>
      </c>
      <c r="D174" s="7">
        <v>400</v>
      </c>
      <c r="E174" s="8" t="s">
        <v>6</v>
      </c>
      <c r="F174" s="21">
        <v>80000</v>
      </c>
      <c r="G174" s="9">
        <v>54000</v>
      </c>
      <c r="H174" s="16">
        <f t="shared" si="5"/>
        <v>26000</v>
      </c>
      <c r="I174" s="25"/>
    </row>
    <row r="175" spans="1:9">
      <c r="A175" s="11"/>
      <c r="B175" s="11"/>
      <c r="C175" s="11"/>
      <c r="D175" s="11"/>
      <c r="E175" s="11"/>
      <c r="F175" s="11"/>
      <c r="G175" s="11"/>
      <c r="H175" s="12"/>
      <c r="I175" s="25"/>
    </row>
    <row r="176" spans="1:9">
      <c r="A176" s="11"/>
      <c r="B176" s="11"/>
      <c r="C176" s="12" t="s">
        <v>226</v>
      </c>
      <c r="D176" s="11">
        <f>SUM(D4:D175)</f>
        <v>51878.35</v>
      </c>
      <c r="E176" s="11"/>
      <c r="F176" s="17">
        <f>SUM(F4:F175)</f>
        <v>10289336.666666666</v>
      </c>
      <c r="G176" s="17">
        <f>SUM(G4:G175)</f>
        <v>6167870.666666667</v>
      </c>
      <c r="H176" s="17">
        <f>SUM(H4:H174)</f>
        <v>4121466</v>
      </c>
      <c r="I176" s="26"/>
    </row>
    <row r="177" spans="4:4">
      <c r="D177" s="19"/>
    </row>
  </sheetData>
  <autoFilter ref="B3:H174"/>
  <mergeCells count="3">
    <mergeCell ref="I4:I176"/>
    <mergeCell ref="A2:I2"/>
    <mergeCell ref="A1:I1"/>
  </mergeCells>
  <phoneticPr fontId="4" type="noConversion"/>
  <pageMargins left="0.35433070866141736" right="0.1574803149606299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2020-09-21T01:24:59Z</cp:lastPrinted>
  <dcterms:created xsi:type="dcterms:W3CDTF">2008-09-11T17:22:52Z</dcterms:created>
  <dcterms:modified xsi:type="dcterms:W3CDTF">2020-09-21T01:25:16Z</dcterms:modified>
</cp:coreProperties>
</file>