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1.申报表" sheetId="1" r:id="rId1"/>
    <sheet name="2.审核表" sheetId="2" r:id="rId2"/>
    <sheet name="3.批复表" sheetId="3" r:id="rId3"/>
    <sheet name="5.自评表" sheetId="5" r:id="rId4"/>
    <sheet name="4.监控表" sheetId="4" r:id="rId5"/>
  </sheets>
  <calcPr calcId="144525"/>
</workbook>
</file>

<file path=xl/sharedStrings.xml><?xml version="1.0" encoding="utf-8"?>
<sst xmlns="http://schemas.openxmlformats.org/spreadsheetml/2006/main" count="358" uniqueCount="151">
  <si>
    <t>附件3-20</t>
  </si>
  <si>
    <r>
      <rPr>
        <b/>
        <sz val="18"/>
        <rFont val="宋体"/>
        <charset val="134"/>
      </rPr>
      <t>困难群众救助绩效目标申报表</t>
    </r>
    <r>
      <rPr>
        <sz val="18"/>
        <rFont val="宋体"/>
        <charset val="134"/>
      </rPr>
      <t xml:space="preserve">
</t>
    </r>
    <r>
      <rPr>
        <sz val="12"/>
        <rFont val="宋体"/>
        <charset val="134"/>
      </rPr>
      <t>（2019年度）</t>
    </r>
  </si>
  <si>
    <t>项目名称</t>
  </si>
  <si>
    <t>农村五保户供养资金项目</t>
  </si>
  <si>
    <t>项目负责人及电话</t>
  </si>
  <si>
    <t>陈主任7322335</t>
  </si>
  <si>
    <t>主管部门</t>
  </si>
  <si>
    <t>民政局</t>
  </si>
  <si>
    <t>实施单位</t>
  </si>
  <si>
    <t>资金情况
（万元）</t>
  </si>
  <si>
    <t>年度资金总额:</t>
  </si>
  <si>
    <t xml:space="preserve">         其中：财政拨款</t>
  </si>
  <si>
    <t>其他资金</t>
  </si>
  <si>
    <t>总
体   
目
标</t>
  </si>
  <si>
    <t>年度目标</t>
  </si>
  <si>
    <t>目标1：逐步提高农村特困人员生活水平，使之与当地经济社会发展和人民生活水平相适应。
目标2：全县农村低保保障动态管理下的应保尽保，对符合条件的建档立卡对象进行兜底保障。
目标3：对遭遇急难家庭和人员及时救助，最大限度减少因生活困难发生极端事件，有效预防挑战社会道德和心里底线事件发生。</t>
  </si>
  <si>
    <t>绩   效   指   标</t>
  </si>
  <si>
    <t>一级指标</t>
  </si>
  <si>
    <t>二级指标</t>
  </si>
  <si>
    <t>三级指标</t>
  </si>
  <si>
    <t>指标值</t>
  </si>
  <si>
    <t>实际数</t>
  </si>
  <si>
    <t>产出指标</t>
  </si>
  <si>
    <t>数量指标</t>
  </si>
  <si>
    <t>★★★农村五保户供养对象人数</t>
  </si>
  <si>
    <t>≥2950人</t>
  </si>
  <si>
    <t>2912人</t>
  </si>
  <si>
    <t>★★★其中：建档立卡贫困人口数量</t>
  </si>
  <si>
    <t>≥22610人</t>
  </si>
  <si>
    <t>22606人</t>
  </si>
  <si>
    <t>农村五保户人员生活保障政策覆盖率</t>
  </si>
  <si>
    <t>≥100％</t>
  </si>
  <si>
    <t>资金投入率</t>
  </si>
  <si>
    <t>实际到位资金/年初预算安排资金*100%</t>
  </si>
  <si>
    <t>资金拨付率</t>
  </si>
  <si>
    <t>实际支付项目资金/实际到位资金比例</t>
  </si>
  <si>
    <t>质量指标</t>
  </si>
  <si>
    <t>生活不能自理且有集中供养意愿的特困人员集中供养率</t>
  </si>
  <si>
    <t>★农村五保户标准</t>
  </si>
  <si>
    <t>≥700元/人·月</t>
  </si>
  <si>
    <t>650元/人·月</t>
  </si>
  <si>
    <t>时效指标</t>
  </si>
  <si>
    <t>★补助资金及时发放率</t>
  </si>
  <si>
    <t>≥100 ％</t>
  </si>
  <si>
    <t>成本指标</t>
  </si>
  <si>
    <t>投入资金</t>
  </si>
  <si>
    <t>5611万元</t>
  </si>
  <si>
    <t>效益指标</t>
  </si>
  <si>
    <t>社会效益
指标</t>
  </si>
  <si>
    <t>农村五保户对象生活水平提升情况</t>
  </si>
  <si>
    <t>稳步提高</t>
  </si>
  <si>
    <t>政策知晓率</t>
  </si>
  <si>
    <t>≥ 100％</t>
  </si>
  <si>
    <t>★★★受益建档立卡贫困人口数</t>
  </si>
  <si>
    <t>≥24700人</t>
  </si>
  <si>
    <t>24670人</t>
  </si>
  <si>
    <t>带动建档立卡贫困人口</t>
  </si>
  <si>
    <t>社会救助兜底保障</t>
  </si>
  <si>
    <t>满意度
指标</t>
  </si>
  <si>
    <t>服务对象
满意度指标</t>
  </si>
  <si>
    <t>农村五保户对象满意度</t>
  </si>
  <si>
    <t>≥ 95％</t>
  </si>
  <si>
    <t>★受助对象满意度</t>
  </si>
  <si>
    <t>注：各地请根据实际情况，从上述绩效指标中选择适合的填报（其中三颗星为必填的核心绩效指标，可结合已下达的中央对地方专项转移支付绩效指标），也可自行增加或适当调整。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</si>
  <si>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</si>
  <si>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</si>
  <si>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</si>
  <si>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</si>
  <si>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</si>
  <si>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</si>
  <si>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</si>
  <si>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</si>
  <si>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</si>
  <si>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</si>
  <si>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</si>
  <si>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</si>
  <si>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</si>
  <si>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</si>
  <si>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</si>
  <si>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</si>
  <si>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</si>
  <si>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</si>
  <si>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</si>
  <si>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</si>
  <si>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</si>
  <si>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</si>
  <si>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</si>
  <si>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</si>
  <si>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</si>
  <si>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</si>
  <si>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</si>
  <si>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</si>
  <si>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</si>
  <si>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</si>
  <si>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</si>
  <si>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</si>
  <si>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</si>
  <si>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</si>
  <si>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</si>
  <si>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</si>
  <si>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</si>
  <si>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</si>
  <si>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</si>
  <si>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</si>
  <si>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</si>
  <si>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</si>
  <si>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</si>
  <si>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</si>
  <si>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年度资金总额：</t>
  </si>
  <si>
    <t xml:space="preserve">   其中：财政专项扶贫资金</t>
  </si>
  <si>
    <t>—</t>
  </si>
  <si>
    <t xml:space="preserve">        其他财政资金</t>
  </si>
  <si>
    <t xml:space="preserve"> </t>
  </si>
  <si>
    <t>年度总体目标</t>
  </si>
  <si>
    <t>年初设定目标</t>
  </si>
  <si>
    <t>年度总体目标完成情况综述</t>
  </si>
  <si>
    <t>绩效指标</t>
  </si>
  <si>
    <t>一级  指标</t>
  </si>
  <si>
    <t>年度指标值</t>
  </si>
  <si>
    <t>全年实际值</t>
  </si>
  <si>
    <t>未完成原因及拟采取的改进措施</t>
  </si>
  <si>
    <t>产
出
指
标
（50分）</t>
  </si>
  <si>
    <t>由于人员分散不集等因素，截止2019年11月已完成2912人，剩余目标争取在12月底完成。</t>
  </si>
  <si>
    <t>由于人员分散不集等因素，截止2019年11月已完成22606人，剩余目标争取在12月底完成。</t>
  </si>
  <si>
    <t>效益指标（30分）</t>
  </si>
  <si>
    <t>由于人员数量太多等因素，截止2019年11月已完成22606人，剩余目标争取在12月底完成。</t>
  </si>
  <si>
    <t>满意度
指标  （10分）</t>
  </si>
  <si>
    <t>服务对象满意度指标</t>
  </si>
  <si>
    <t>农村五保户对象基本满意</t>
  </si>
  <si>
    <t>受助对象基本满意</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</si>
  <si>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</si>
  <si>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</si>
  <si>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</si>
  <si>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</si>
  <si>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</si>
  <si>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</si>
  <si>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</si>
  <si>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</si>
  <si>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</si>
  <si>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</si>
  <si>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1-11月完成情况</t>
  </si>
  <si>
    <t>全年预计完成情况</t>
  </si>
  <si>
    <t>偏差原因分析</t>
  </si>
  <si>
    <t>备注</t>
  </si>
  <si>
    <t>产    出    指    标</t>
  </si>
  <si>
    <t>由于人员分散不集中等因素，截止2019年11月已完成2912人，剩余目标争取在12月底完成。</t>
  </si>
  <si>
    <t>由于人员分散不集中等因素，截止2019年11月已完成22606人，剩余目标争取在12月底完成。</t>
  </si>
  <si>
    <t>社会效益指标</t>
  </si>
  <si>
    <t>由于人员数量太多等因素，截止2019年11月已完成24670人，剩余目标争取在12月底完成。</t>
  </si>
  <si>
    <t xml:space="preserve">
满意度指标</t>
  </si>
  <si>
    <t xml:space="preserve">           服务对象满意度指标
</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</si>
</sst>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4">
    <font>
      <sz val="11"/>
      <color theme="1"/>
      <name val="宋体"/>
      <charset val="134"/>
      <scheme val="minor"/>
    </font>
    <font>
      <sz val="18"/>
      <color theme="1"/>
      <name val="方正小标宋简体"/>
      <charset val="134"/>
    </font>
    <font>
      <sz val="10"/>
      <name val="宋体"/>
      <charset val="134"/>
    </font>
    <font>
      <sz val="12"/>
      <name val="宋体"/>
      <charset val="134"/>
    </font>
    <font>
      <sz val="10"/>
      <color theme="1"/>
      <name val="宋体"/>
      <charset val="134"/>
      <scheme val="minor"/>
    </font>
    <font>
      <sz val="12"/>
      <color rgb="FFFF0000"/>
      <name val="宋体"/>
      <charset val="134"/>
    </font>
    <font>
      <b/>
      <sz val="18"/>
      <color theme="1"/>
      <name val="方正小标宋简体"/>
      <charset val="134"/>
    </font>
    <font>
      <sz val="10"/>
      <color theme="1"/>
      <name val="宋体"/>
      <charset val="134"/>
    </font>
    <font>
      <sz val="9"/>
      <name val="宋体"/>
      <charset val="134"/>
    </font>
    <font>
      <b/>
      <sz val="18"/>
      <name val="宋体"/>
      <charset val="134"/>
    </font>
    <font>
      <sz val="18"/>
      <name val="宋体"/>
      <charset val="134"/>
    </font>
    <font>
      <b/>
      <sz val="11"/>
      <color theme="1"/>
      <name val="宋体"/>
      <charset val="134"/>
      <scheme val="minor"/>
    </font>
    <font>
      <b/>
      <sz val="16"/>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2"/>
      <color theme="1"/>
      <name val="宋体"/>
      <charset val="134"/>
      <scheme val="minor"/>
    </font>
    <font>
      <b/>
      <sz val="11"/>
      <color theme="1"/>
      <name val="Wingdings"/>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9" fillId="1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15" applyNumberFormat="0" applyFont="0" applyAlignment="0" applyProtection="0">
      <alignment vertical="center"/>
    </xf>
    <xf numFmtId="0" fontId="13" fillId="6"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20" applyNumberFormat="0" applyFill="0" applyAlignment="0" applyProtection="0">
      <alignment vertical="center"/>
    </xf>
    <xf numFmtId="0" fontId="30" fillId="0" borderId="20" applyNumberFormat="0" applyFill="0" applyAlignment="0" applyProtection="0">
      <alignment vertical="center"/>
    </xf>
    <xf numFmtId="0" fontId="13" fillId="23" borderId="0" applyNumberFormat="0" applyBorder="0" applyAlignment="0" applyProtection="0">
      <alignment vertical="center"/>
    </xf>
    <xf numFmtId="0" fontId="15" fillId="0" borderId="22" applyNumberFormat="0" applyFill="0" applyAlignment="0" applyProtection="0">
      <alignment vertical="center"/>
    </xf>
    <xf numFmtId="0" fontId="13" fillId="5" borderId="0" applyNumberFormat="0" applyBorder="0" applyAlignment="0" applyProtection="0">
      <alignment vertical="center"/>
    </xf>
    <xf numFmtId="0" fontId="21" fillId="19" borderId="17" applyNumberFormat="0" applyAlignment="0" applyProtection="0">
      <alignment vertical="center"/>
    </xf>
    <xf numFmtId="0" fontId="23" fillId="19" borderId="16" applyNumberFormat="0" applyAlignment="0" applyProtection="0">
      <alignment vertical="center"/>
    </xf>
    <xf numFmtId="0" fontId="25" fillId="22" borderId="18" applyNumberFormat="0" applyAlignment="0" applyProtection="0">
      <alignment vertical="center"/>
    </xf>
    <xf numFmtId="0" fontId="14" fillId="27" borderId="0" applyNumberFormat="0" applyBorder="0" applyAlignment="0" applyProtection="0">
      <alignment vertical="center"/>
    </xf>
    <xf numFmtId="0" fontId="13" fillId="24" borderId="0" applyNumberFormat="0" applyBorder="0" applyAlignment="0" applyProtection="0">
      <alignment vertical="center"/>
    </xf>
    <xf numFmtId="0" fontId="27" fillId="0" borderId="19" applyNumberFormat="0" applyFill="0" applyAlignment="0" applyProtection="0">
      <alignment vertical="center"/>
    </xf>
    <xf numFmtId="0" fontId="29" fillId="0" borderId="21" applyNumberFormat="0" applyFill="0" applyAlignment="0" applyProtection="0">
      <alignment vertical="center"/>
    </xf>
    <xf numFmtId="0" fontId="31" fillId="26" borderId="0" applyNumberFormat="0" applyBorder="0" applyAlignment="0" applyProtection="0">
      <alignment vertical="center"/>
    </xf>
    <xf numFmtId="0" fontId="18" fillId="11" borderId="0" applyNumberFormat="0" applyBorder="0" applyAlignment="0" applyProtection="0">
      <alignment vertical="center"/>
    </xf>
    <xf numFmtId="0" fontId="14" fillId="28" borderId="0" applyNumberFormat="0" applyBorder="0" applyAlignment="0" applyProtection="0">
      <alignment vertical="center"/>
    </xf>
    <xf numFmtId="0" fontId="13"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3" fillId="15" borderId="0" applyNumberFormat="0" applyBorder="0" applyAlignment="0" applyProtection="0">
      <alignment vertical="center"/>
    </xf>
    <xf numFmtId="0" fontId="13" fillId="3"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3" fillId="14" borderId="0" applyNumberFormat="0" applyBorder="0" applyAlignment="0" applyProtection="0">
      <alignment vertical="center"/>
    </xf>
    <xf numFmtId="0" fontId="3" fillId="0" borderId="0"/>
    <xf numFmtId="0" fontId="14"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13" fillId="33" borderId="0" applyNumberFormat="0" applyBorder="0" applyAlignment="0" applyProtection="0">
      <alignment vertical="center"/>
    </xf>
    <xf numFmtId="0" fontId="3" fillId="0" borderId="0"/>
  </cellStyleXfs>
  <cellXfs count="93">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2" borderId="1" xfId="50" applyNumberFormat="1" applyFont="1" applyFill="1" applyBorder="1" applyAlignment="1">
      <alignment horizontal="left" vertical="center" wrapText="1"/>
    </xf>
    <xf numFmtId="0" fontId="2" fillId="2" borderId="1" xfId="50" applyNumberFormat="1" applyFont="1" applyFill="1" applyBorder="1" applyAlignment="1">
      <alignment vertical="center" wrapText="1"/>
    </xf>
    <xf numFmtId="0" fontId="2" fillId="2" borderId="1" xfId="50" applyNumberFormat="1" applyFont="1" applyFill="1" applyBorder="1" applyAlignment="1">
      <alignment horizontal="left" vertical="center" wrapText="1" indent="2"/>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9" fontId="3" fillId="0" borderId="1" xfId="0" applyNumberFormat="1" applyFont="1" applyFill="1" applyBorder="1" applyAlignment="1">
      <alignment horizontal="center" vertical="center"/>
    </xf>
    <xf numFmtId="0" fontId="0" fillId="0" borderId="1" xfId="0" applyFont="1" applyFill="1" applyBorder="1" applyAlignment="1">
      <alignment vertical="center"/>
    </xf>
    <xf numFmtId="9" fontId="2" fillId="0" borderId="1" xfId="0" applyNumberFormat="1" applyFont="1" applyFill="1" applyBorder="1" applyAlignment="1">
      <alignment horizontal="left"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2" borderId="1" xfId="50" applyNumberFormat="1" applyFont="1" applyFill="1" applyBorder="1" applyAlignment="1">
      <alignment horizontal="center" vertical="center" wrapText="1"/>
    </xf>
    <xf numFmtId="10" fontId="0" fillId="0" borderId="1" xfId="0" applyNumberFormat="1" applyFont="1" applyFill="1" applyBorder="1" applyAlignment="1">
      <alignment vertical="center"/>
    </xf>
    <xf numFmtId="0" fontId="4"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2" fillId="2" borderId="1" xfId="44" applyNumberFormat="1" applyFont="1" applyFill="1" applyBorder="1" applyAlignment="1">
      <alignment vertical="center" wrapText="1"/>
    </xf>
    <xf numFmtId="0" fontId="2" fillId="2" borderId="1" xfId="4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9" fontId="3"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0" fillId="0" borderId="1" xfId="0" applyFont="1" applyFill="1" applyBorder="1" applyAlignment="1">
      <alignment horizontal="left" vertical="center"/>
    </xf>
    <xf numFmtId="0" fontId="2" fillId="0" borderId="7" xfId="0" applyFont="1" applyFill="1" applyBorder="1" applyAlignment="1">
      <alignment horizontal="center" vertical="center"/>
    </xf>
    <xf numFmtId="0" fontId="2" fillId="0" borderId="2"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Border="1" applyAlignment="1">
      <alignment horizontal="center" vertical="center"/>
    </xf>
    <xf numFmtId="0" fontId="0"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0" fillId="0" borderId="6" xfId="0" applyFont="1" applyFill="1" applyBorder="1" applyAlignment="1">
      <alignment horizontal="left" vertical="center" wrapText="1"/>
    </xf>
    <xf numFmtId="31" fontId="0" fillId="0" borderId="4"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0" xfId="0"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7" workbookViewId="0">
      <selection activeCell="C3" sqref="C3:D3"/>
    </sheetView>
  </sheetViews>
  <sheetFormatPr defaultColWidth="9" defaultRowHeight="45" customHeight="1" outlineLevelCol="6"/>
  <cols>
    <col min="1" max="1" width="7.375" style="50" customWidth="1"/>
    <col min="2" max="2" width="8" style="50" customWidth="1"/>
    <col min="3" max="3" width="11.625" style="50" customWidth="1"/>
    <col min="4" max="4" width="18.375" style="50" customWidth="1"/>
    <col min="5" max="5" width="37.375" style="50" customWidth="1"/>
    <col min="6" max="6" width="15.5" style="50" customWidth="1"/>
    <col min="7" max="256" width="18.125" style="50" customWidth="1"/>
    <col min="257" max="16384" width="9" style="50"/>
  </cols>
  <sheetData>
    <row r="1" s="50" customFormat="1" ht="20" customHeight="1" spans="1:2">
      <c r="A1" s="51" t="s">
        <v>0</v>
      </c>
      <c r="B1" s="51"/>
    </row>
    <row r="2" s="50" customFormat="1" customHeight="1" spans="1:6">
      <c r="A2" s="52" t="s">
        <v>1</v>
      </c>
      <c r="B2" s="53"/>
      <c r="C2" s="53"/>
      <c r="D2" s="53"/>
      <c r="E2" s="53"/>
      <c r="F2" s="53"/>
    </row>
    <row r="3" s="50" customFormat="1" ht="33" customHeight="1" spans="1:6">
      <c r="A3" s="25" t="s">
        <v>2</v>
      </c>
      <c r="B3" s="43"/>
      <c r="C3" s="25" t="s">
        <v>3</v>
      </c>
      <c r="D3" s="26"/>
      <c r="E3" s="25" t="s">
        <v>4</v>
      </c>
      <c r="F3" s="54" t="s">
        <v>5</v>
      </c>
    </row>
    <row r="4" s="50" customFormat="1" ht="19" customHeight="1" spans="1:6">
      <c r="A4" s="25" t="s">
        <v>6</v>
      </c>
      <c r="B4" s="43"/>
      <c r="C4" s="25" t="s">
        <v>7</v>
      </c>
      <c r="D4" s="26"/>
      <c r="E4" s="25" t="s">
        <v>8</v>
      </c>
      <c r="F4" s="11" t="s">
        <v>7</v>
      </c>
    </row>
    <row r="5" s="50" customFormat="1" ht="21" customHeight="1" spans="1:6">
      <c r="A5" s="55" t="s">
        <v>9</v>
      </c>
      <c r="B5" s="56"/>
      <c r="C5" s="57" t="s">
        <v>10</v>
      </c>
      <c r="D5" s="58"/>
      <c r="E5" s="25">
        <v>5611</v>
      </c>
      <c r="F5" s="43"/>
    </row>
    <row r="6" s="50" customFormat="1" ht="21" customHeight="1" spans="1:6">
      <c r="A6" s="59"/>
      <c r="B6" s="60"/>
      <c r="C6" s="25" t="s">
        <v>11</v>
      </c>
      <c r="D6" s="26"/>
      <c r="E6" s="25">
        <v>3624.25</v>
      </c>
      <c r="F6" s="43"/>
    </row>
    <row r="7" s="50" customFormat="1" ht="21" customHeight="1" spans="1:6">
      <c r="A7" s="61"/>
      <c r="B7" s="62"/>
      <c r="C7" s="25" t="s">
        <v>12</v>
      </c>
      <c r="D7" s="26"/>
      <c r="E7" s="25">
        <v>0</v>
      </c>
      <c r="F7" s="43"/>
    </row>
    <row r="8" s="50" customFormat="1" ht="20" customHeight="1" spans="1:6">
      <c r="A8" s="63" t="s">
        <v>13</v>
      </c>
      <c r="B8" s="19" t="s">
        <v>14</v>
      </c>
      <c r="C8" s="19"/>
      <c r="D8" s="19"/>
      <c r="E8" s="19"/>
      <c r="F8" s="19"/>
    </row>
    <row r="9" s="50" customFormat="1" ht="64" customHeight="1" spans="1:6">
      <c r="A9" s="64"/>
      <c r="B9" s="35" t="s">
        <v>15</v>
      </c>
      <c r="C9" s="36"/>
      <c r="D9" s="36"/>
      <c r="E9" s="36"/>
      <c r="F9" s="47"/>
    </row>
    <row r="10" s="50" customFormat="1" customHeight="1" spans="1:7">
      <c r="A10" s="54" t="s">
        <v>16</v>
      </c>
      <c r="B10" s="11" t="s">
        <v>17</v>
      </c>
      <c r="C10" s="11" t="s">
        <v>18</v>
      </c>
      <c r="D10" s="19" t="s">
        <v>19</v>
      </c>
      <c r="E10" s="19"/>
      <c r="F10" s="11" t="s">
        <v>20</v>
      </c>
      <c r="G10" s="65" t="s">
        <v>21</v>
      </c>
    </row>
    <row r="11" s="50" customFormat="1" ht="21" customHeight="1" spans="1:7">
      <c r="A11" s="54"/>
      <c r="B11" s="41" t="s">
        <v>22</v>
      </c>
      <c r="C11" s="19" t="s">
        <v>23</v>
      </c>
      <c r="D11" s="66" t="s">
        <v>24</v>
      </c>
      <c r="E11" s="66"/>
      <c r="F11" s="11" t="s">
        <v>25</v>
      </c>
      <c r="G11" s="12" t="s">
        <v>26</v>
      </c>
    </row>
    <row r="12" s="50" customFormat="1" ht="21" customHeight="1" spans="1:7">
      <c r="A12" s="54"/>
      <c r="B12" s="67"/>
      <c r="C12" s="19"/>
      <c r="D12" s="66" t="s">
        <v>27</v>
      </c>
      <c r="E12" s="66"/>
      <c r="F12" s="11" t="s">
        <v>28</v>
      </c>
      <c r="G12" s="14" t="s">
        <v>29</v>
      </c>
    </row>
    <row r="13" s="50" customFormat="1" ht="21" customHeight="1" spans="1:7">
      <c r="A13" s="54"/>
      <c r="B13" s="67"/>
      <c r="C13" s="19"/>
      <c r="D13" s="66" t="s">
        <v>30</v>
      </c>
      <c r="E13" s="66"/>
      <c r="F13" s="11" t="s">
        <v>31</v>
      </c>
      <c r="G13" s="15">
        <v>1</v>
      </c>
    </row>
    <row r="14" s="50" customFormat="1" ht="21" customHeight="1" spans="1:7">
      <c r="A14" s="54"/>
      <c r="B14" s="67"/>
      <c r="C14" s="39" t="s">
        <v>32</v>
      </c>
      <c r="D14" s="3" t="s">
        <v>33</v>
      </c>
      <c r="E14" s="3"/>
      <c r="F14" s="17">
        <v>1</v>
      </c>
      <c r="G14" s="18">
        <v>1</v>
      </c>
    </row>
    <row r="15" s="50" customFormat="1" ht="21" customHeight="1" spans="1:7">
      <c r="A15" s="54"/>
      <c r="B15" s="67"/>
      <c r="C15" s="39" t="s">
        <v>34</v>
      </c>
      <c r="D15" s="3" t="s">
        <v>35</v>
      </c>
      <c r="E15" s="3"/>
      <c r="F15" s="17">
        <v>1</v>
      </c>
      <c r="G15" s="18">
        <v>0.65</v>
      </c>
    </row>
    <row r="16" s="50" customFormat="1" ht="21" customHeight="1" spans="1:7">
      <c r="A16" s="54"/>
      <c r="B16" s="67"/>
      <c r="C16" s="11" t="s">
        <v>36</v>
      </c>
      <c r="D16" s="66" t="s">
        <v>37</v>
      </c>
      <c r="E16" s="66"/>
      <c r="F16" s="11" t="s">
        <v>31</v>
      </c>
      <c r="G16" s="15">
        <v>1</v>
      </c>
    </row>
    <row r="17" s="50" customFormat="1" ht="21" customHeight="1" spans="1:7">
      <c r="A17" s="54"/>
      <c r="B17" s="67"/>
      <c r="C17" s="11" t="s">
        <v>36</v>
      </c>
      <c r="D17" s="66" t="s">
        <v>38</v>
      </c>
      <c r="E17" s="66"/>
      <c r="F17" s="11" t="s">
        <v>39</v>
      </c>
      <c r="G17" s="12" t="s">
        <v>40</v>
      </c>
    </row>
    <row r="18" s="50" customFormat="1" ht="21" customHeight="1" spans="1:7">
      <c r="A18" s="54"/>
      <c r="B18" s="67"/>
      <c r="C18" s="19" t="s">
        <v>41</v>
      </c>
      <c r="D18" s="66" t="s">
        <v>42</v>
      </c>
      <c r="E18" s="66"/>
      <c r="F18" s="11" t="s">
        <v>43</v>
      </c>
      <c r="G18" s="15">
        <v>1</v>
      </c>
    </row>
    <row r="19" s="50" customFormat="1" ht="21" customHeight="1" spans="1:7">
      <c r="A19" s="54"/>
      <c r="B19" s="69"/>
      <c r="C19" s="19" t="s">
        <v>44</v>
      </c>
      <c r="D19" s="66" t="s">
        <v>45</v>
      </c>
      <c r="E19" s="66"/>
      <c r="F19" s="11" t="s">
        <v>46</v>
      </c>
      <c r="G19" s="12" t="s">
        <v>46</v>
      </c>
    </row>
    <row r="20" s="50" customFormat="1" ht="21" customHeight="1" spans="1:7">
      <c r="A20" s="54"/>
      <c r="B20" s="19" t="s">
        <v>47</v>
      </c>
      <c r="C20" s="54" t="s">
        <v>48</v>
      </c>
      <c r="D20" s="66" t="s">
        <v>49</v>
      </c>
      <c r="E20" s="66"/>
      <c r="F20" s="19" t="s">
        <v>50</v>
      </c>
      <c r="G20" s="19" t="s">
        <v>50</v>
      </c>
    </row>
    <row r="21" s="50" customFormat="1" ht="21" customHeight="1" spans="1:7">
      <c r="A21" s="54"/>
      <c r="B21" s="19"/>
      <c r="C21" s="54"/>
      <c r="D21" s="66" t="s">
        <v>51</v>
      </c>
      <c r="E21" s="66"/>
      <c r="F21" s="11" t="s">
        <v>52</v>
      </c>
      <c r="G21" s="15">
        <v>1</v>
      </c>
    </row>
    <row r="22" s="50" customFormat="1" ht="21" customHeight="1" spans="1:7">
      <c r="A22" s="54"/>
      <c r="B22" s="19"/>
      <c r="C22" s="54"/>
      <c r="D22" s="66" t="s">
        <v>53</v>
      </c>
      <c r="E22" s="66"/>
      <c r="F22" s="11" t="s">
        <v>54</v>
      </c>
      <c r="G22" s="12" t="s">
        <v>55</v>
      </c>
    </row>
    <row r="23" s="50" customFormat="1" ht="21" customHeight="1" spans="1:7">
      <c r="A23" s="54"/>
      <c r="B23" s="19"/>
      <c r="C23" s="54"/>
      <c r="D23" s="66" t="s">
        <v>56</v>
      </c>
      <c r="E23" s="66"/>
      <c r="F23" s="11" t="s">
        <v>57</v>
      </c>
      <c r="G23" s="19" t="s">
        <v>57</v>
      </c>
    </row>
    <row r="24" s="50" customFormat="1" ht="21" customHeight="1" spans="1:7">
      <c r="A24" s="54"/>
      <c r="B24" s="54" t="s">
        <v>58</v>
      </c>
      <c r="C24" s="54" t="s">
        <v>59</v>
      </c>
      <c r="D24" s="66" t="s">
        <v>60</v>
      </c>
      <c r="E24" s="66"/>
      <c r="F24" s="11" t="s">
        <v>61</v>
      </c>
      <c r="G24" s="15">
        <v>1</v>
      </c>
    </row>
    <row r="25" s="50" customFormat="1" ht="21" customHeight="1" spans="1:7">
      <c r="A25" s="54"/>
      <c r="B25" s="54"/>
      <c r="C25" s="54"/>
      <c r="D25" s="66" t="s">
        <v>62</v>
      </c>
      <c r="E25" s="66"/>
      <c r="F25" s="11" t="s">
        <v>61</v>
      </c>
      <c r="G25" s="15">
        <v>0.99</v>
      </c>
    </row>
    <row r="26" s="50" customFormat="1" customHeight="1" spans="1:7">
      <c r="A26" s="92" t="s">
        <v>63</v>
      </c>
      <c r="B26" s="92"/>
      <c r="C26" s="92"/>
      <c r="D26" s="92"/>
      <c r="E26" s="92"/>
      <c r="F26" s="92"/>
      <c r="G26" s="92"/>
    </row>
  </sheetData>
  <mergeCells count="40">
    <mergeCell ref="A1:B1"/>
    <mergeCell ref="A2:F2"/>
    <mergeCell ref="A3:B3"/>
    <mergeCell ref="C3:D3"/>
    <mergeCell ref="A4:B4"/>
    <mergeCell ref="C4:D4"/>
    <mergeCell ref="C5:D5"/>
    <mergeCell ref="E5:F5"/>
    <mergeCell ref="C6:D6"/>
    <mergeCell ref="E6:F6"/>
    <mergeCell ref="C7:D7"/>
    <mergeCell ref="E7:F7"/>
    <mergeCell ref="B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26:G26"/>
    <mergeCell ref="A8:A9"/>
    <mergeCell ref="A10:A25"/>
    <mergeCell ref="B11:B19"/>
    <mergeCell ref="B20:B23"/>
    <mergeCell ref="B24:B25"/>
    <mergeCell ref="C11:C13"/>
    <mergeCell ref="C20:C23"/>
    <mergeCell ref="C24:C25"/>
    <mergeCell ref="A5:B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9" workbookViewId="0">
      <selection activeCell="C36" sqref="C36"/>
    </sheetView>
  </sheetViews>
  <sheetFormatPr defaultColWidth="9" defaultRowHeight="13.5" outlineLevelCol="6"/>
  <cols>
    <col min="1" max="1" width="16.25" style="1" customWidth="1"/>
    <col min="2" max="2" width="20" style="1" customWidth="1"/>
    <col min="3" max="3" width="22.625" style="1" customWidth="1"/>
    <col min="4" max="4" width="18" style="1" customWidth="1"/>
    <col min="5" max="16384" width="9" style="1"/>
  </cols>
  <sheetData>
    <row r="1" s="1" customFormat="1" ht="41.1" customHeight="1" spans="1:7">
      <c r="A1" s="75" t="s">
        <v>64</v>
      </c>
      <c r="B1" s="75"/>
      <c r="C1" s="75"/>
      <c r="D1" s="75"/>
      <c r="G1" s="45"/>
    </row>
    <row r="2" s="1" customFormat="1" ht="55" customHeight="1" spans="1:4">
      <c r="A2" s="4" t="s">
        <v>2</v>
      </c>
      <c r="B2" s="76" t="s">
        <v>3</v>
      </c>
      <c r="C2" s="4" t="s">
        <v>65</v>
      </c>
      <c r="D2" s="4">
        <v>5611</v>
      </c>
    </row>
    <row r="3" s="1" customFormat="1" ht="55" customHeight="1" spans="1:4">
      <c r="A3" s="4" t="s">
        <v>66</v>
      </c>
      <c r="B3" s="4" t="s">
        <v>67</v>
      </c>
      <c r="C3" s="4"/>
      <c r="D3" s="4" t="s">
        <v>68</v>
      </c>
    </row>
    <row r="4" s="1" customFormat="1" ht="55" customHeight="1" spans="1:4">
      <c r="A4" s="77" t="s">
        <v>69</v>
      </c>
      <c r="B4" s="78"/>
      <c r="C4" s="78"/>
      <c r="D4" s="78"/>
    </row>
    <row r="5" s="1" customFormat="1" ht="55" customHeight="1" spans="1:4">
      <c r="A5" s="4" t="s">
        <v>70</v>
      </c>
      <c r="B5" s="78" t="s">
        <v>71</v>
      </c>
      <c r="C5" s="78"/>
      <c r="D5" s="4">
        <v>18</v>
      </c>
    </row>
    <row r="6" s="1" customFormat="1" ht="55" customHeight="1" spans="1:4">
      <c r="A6" s="77" t="s">
        <v>72</v>
      </c>
      <c r="B6" s="78"/>
      <c r="C6" s="78"/>
      <c r="D6" s="78"/>
    </row>
    <row r="7" s="1" customFormat="1" ht="55" customHeight="1" spans="1:4">
      <c r="A7" s="4" t="s">
        <v>73</v>
      </c>
      <c r="B7" s="78" t="s">
        <v>74</v>
      </c>
      <c r="C7" s="78"/>
      <c r="D7" s="4">
        <v>8</v>
      </c>
    </row>
    <row r="8" s="1" customFormat="1" ht="55" customHeight="1" spans="1:4">
      <c r="A8" s="4" t="s">
        <v>75</v>
      </c>
      <c r="B8" s="78" t="s">
        <v>76</v>
      </c>
      <c r="C8" s="78"/>
      <c r="D8" s="4">
        <v>9</v>
      </c>
    </row>
    <row r="9" s="1" customFormat="1" ht="55" customHeight="1" spans="1:4">
      <c r="A9" s="77" t="s">
        <v>77</v>
      </c>
      <c r="B9" s="78"/>
      <c r="C9" s="78"/>
      <c r="D9" s="78"/>
    </row>
    <row r="10" s="1" customFormat="1" ht="55" customHeight="1" spans="1:4">
      <c r="A10" s="4" t="s">
        <v>78</v>
      </c>
      <c r="B10" s="78" t="s">
        <v>79</v>
      </c>
      <c r="C10" s="78"/>
      <c r="D10" s="4">
        <v>9</v>
      </c>
    </row>
    <row r="11" s="1" customFormat="1" ht="55" customHeight="1" spans="1:4">
      <c r="A11" s="4" t="s">
        <v>80</v>
      </c>
      <c r="B11" s="78" t="s">
        <v>81</v>
      </c>
      <c r="C11" s="78"/>
      <c r="D11" s="4">
        <v>8</v>
      </c>
    </row>
    <row r="12" s="1" customFormat="1" ht="55" customHeight="1" spans="1:4">
      <c r="A12" s="77" t="s">
        <v>82</v>
      </c>
      <c r="B12" s="78"/>
      <c r="C12" s="78"/>
      <c r="D12" s="78"/>
    </row>
    <row r="13" s="1" customFormat="1" ht="55" customHeight="1" spans="1:4">
      <c r="A13" s="4" t="s">
        <v>83</v>
      </c>
      <c r="B13" s="78" t="s">
        <v>84</v>
      </c>
      <c r="C13" s="78"/>
      <c r="D13" s="4">
        <v>9</v>
      </c>
    </row>
    <row r="14" s="1" customFormat="1" ht="55" customHeight="1" spans="1:4">
      <c r="A14" s="4" t="s">
        <v>85</v>
      </c>
      <c r="B14" s="79" t="s">
        <v>86</v>
      </c>
      <c r="C14" s="80"/>
      <c r="D14" s="4">
        <v>9</v>
      </c>
    </row>
    <row r="15" s="1" customFormat="1" ht="55" customHeight="1" spans="1:4">
      <c r="A15" s="81" t="s">
        <v>87</v>
      </c>
      <c r="B15" s="82"/>
      <c r="C15" s="82"/>
      <c r="D15" s="83"/>
    </row>
    <row r="16" s="1" customFormat="1" ht="55" customHeight="1" spans="1:4">
      <c r="A16" s="4" t="s">
        <v>88</v>
      </c>
      <c r="B16" s="79" t="s">
        <v>89</v>
      </c>
      <c r="C16" s="80"/>
      <c r="D16" s="4">
        <v>8</v>
      </c>
    </row>
    <row r="17" s="1" customFormat="1" ht="55" customHeight="1" spans="1:4">
      <c r="A17" s="4" t="s">
        <v>90</v>
      </c>
      <c r="B17" s="79" t="s">
        <v>91</v>
      </c>
      <c r="C17" s="80"/>
      <c r="D17" s="4">
        <v>8</v>
      </c>
    </row>
    <row r="18" s="74" customFormat="1" ht="55" customHeight="1" spans="1:4">
      <c r="A18" s="84" t="s">
        <v>92</v>
      </c>
      <c r="B18" s="84"/>
      <c r="C18" s="84"/>
      <c r="D18" s="84">
        <v>86</v>
      </c>
    </row>
    <row r="19" s="1" customFormat="1" ht="55" customHeight="1" spans="1:4">
      <c r="A19" s="84" t="s">
        <v>93</v>
      </c>
      <c r="B19" s="85" t="s">
        <v>94</v>
      </c>
      <c r="C19" s="86"/>
      <c r="D19" s="87"/>
    </row>
    <row r="20" s="1" customFormat="1" ht="55" customHeight="1" spans="1:4">
      <c r="A20" s="4" t="s">
        <v>95</v>
      </c>
      <c r="B20" s="79"/>
      <c r="C20" s="88"/>
      <c r="D20" s="80"/>
    </row>
    <row r="21" s="1" customFormat="1" ht="55" customHeight="1" spans="1:4">
      <c r="A21" s="4" t="s">
        <v>96</v>
      </c>
      <c r="B21" s="79" t="s">
        <v>97</v>
      </c>
      <c r="C21" s="88"/>
      <c r="D21" s="80"/>
    </row>
    <row r="22" s="1" customFormat="1" ht="55" customHeight="1" spans="1:4">
      <c r="A22" s="4" t="s">
        <v>98</v>
      </c>
      <c r="B22" s="89">
        <v>43797</v>
      </c>
      <c r="C22" s="90"/>
      <c r="D22" s="91"/>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D18" sqref="D18:E18"/>
    </sheetView>
  </sheetViews>
  <sheetFormatPr defaultColWidth="9" defaultRowHeight="45" customHeight="1" outlineLevelCol="6"/>
  <cols>
    <col min="1" max="1" width="12.375" style="50" customWidth="1"/>
    <col min="2" max="2" width="8" style="50" customWidth="1"/>
    <col min="3" max="3" width="11.625" style="50" customWidth="1"/>
    <col min="4" max="4" width="18.375" style="50" customWidth="1"/>
    <col min="5" max="5" width="37.375" style="50" customWidth="1"/>
    <col min="6" max="6" width="15.5" style="50" customWidth="1"/>
    <col min="7" max="256" width="18.125" style="50" customWidth="1"/>
    <col min="257" max="16384" width="9" style="50"/>
  </cols>
  <sheetData>
    <row r="1" s="50" customFormat="1" ht="20" customHeight="1" spans="1:2">
      <c r="A1" s="51" t="s">
        <v>0</v>
      </c>
      <c r="B1" s="51"/>
    </row>
    <row r="2" s="50" customFormat="1" customHeight="1" spans="1:6">
      <c r="A2" s="52" t="s">
        <v>1</v>
      </c>
      <c r="B2" s="53"/>
      <c r="C2" s="53"/>
      <c r="D2" s="53"/>
      <c r="E2" s="53"/>
      <c r="F2" s="53"/>
    </row>
    <row r="3" s="50" customFormat="1" ht="33" customHeight="1" spans="1:6">
      <c r="A3" s="25" t="s">
        <v>2</v>
      </c>
      <c r="B3" s="43"/>
      <c r="C3" s="25" t="s">
        <v>3</v>
      </c>
      <c r="D3" s="26"/>
      <c r="E3" s="25" t="s">
        <v>4</v>
      </c>
      <c r="F3" s="54" t="s">
        <v>5</v>
      </c>
    </row>
    <row r="4" s="50" customFormat="1" ht="19" customHeight="1" spans="1:6">
      <c r="A4" s="25" t="s">
        <v>6</v>
      </c>
      <c r="B4" s="43"/>
      <c r="C4" s="25" t="s">
        <v>7</v>
      </c>
      <c r="D4" s="26"/>
      <c r="E4" s="25" t="s">
        <v>8</v>
      </c>
      <c r="F4" s="11" t="s">
        <v>7</v>
      </c>
    </row>
    <row r="5" s="50" customFormat="1" ht="21" customHeight="1" spans="1:6">
      <c r="A5" s="55" t="s">
        <v>9</v>
      </c>
      <c r="B5" s="56"/>
      <c r="C5" s="57" t="s">
        <v>10</v>
      </c>
      <c r="D5" s="58"/>
      <c r="E5" s="25">
        <v>5611</v>
      </c>
      <c r="F5" s="43"/>
    </row>
    <row r="6" s="50" customFormat="1" ht="21" customHeight="1" spans="1:6">
      <c r="A6" s="59"/>
      <c r="B6" s="60"/>
      <c r="C6" s="25" t="s">
        <v>11</v>
      </c>
      <c r="D6" s="26"/>
      <c r="E6" s="25">
        <v>3624.25</v>
      </c>
      <c r="F6" s="43"/>
    </row>
    <row r="7" s="50" customFormat="1" ht="21" customHeight="1" spans="1:6">
      <c r="A7" s="61"/>
      <c r="B7" s="62"/>
      <c r="C7" s="25" t="s">
        <v>12</v>
      </c>
      <c r="D7" s="26"/>
      <c r="E7" s="25"/>
      <c r="F7" s="43"/>
    </row>
    <row r="8" s="50" customFormat="1" ht="20" customHeight="1" spans="1:6">
      <c r="A8" s="63" t="s">
        <v>13</v>
      </c>
      <c r="B8" s="19" t="s">
        <v>14</v>
      </c>
      <c r="C8" s="19"/>
      <c r="D8" s="19"/>
      <c r="E8" s="19"/>
      <c r="F8" s="19"/>
    </row>
    <row r="9" s="50" customFormat="1" ht="64" customHeight="1" spans="1:6">
      <c r="A9" s="64"/>
      <c r="B9" s="35" t="s">
        <v>15</v>
      </c>
      <c r="C9" s="36"/>
      <c r="D9" s="36"/>
      <c r="E9" s="36"/>
      <c r="F9" s="47"/>
    </row>
    <row r="10" s="50" customFormat="1" customHeight="1" spans="1:7">
      <c r="A10" s="54" t="s">
        <v>16</v>
      </c>
      <c r="B10" s="11" t="s">
        <v>17</v>
      </c>
      <c r="C10" s="11" t="s">
        <v>18</v>
      </c>
      <c r="D10" s="19" t="s">
        <v>19</v>
      </c>
      <c r="E10" s="19"/>
      <c r="F10" s="11" t="s">
        <v>20</v>
      </c>
      <c r="G10" s="65" t="s">
        <v>21</v>
      </c>
    </row>
    <row r="11" s="50" customFormat="1" ht="21" customHeight="1" spans="1:7">
      <c r="A11" s="54"/>
      <c r="B11" s="41" t="s">
        <v>22</v>
      </c>
      <c r="C11" s="19" t="s">
        <v>23</v>
      </c>
      <c r="D11" s="66" t="s">
        <v>24</v>
      </c>
      <c r="E11" s="66"/>
      <c r="F11" s="11" t="s">
        <v>25</v>
      </c>
      <c r="G11" s="12" t="s">
        <v>26</v>
      </c>
    </row>
    <row r="12" s="50" customFormat="1" ht="21" customHeight="1" spans="1:7">
      <c r="A12" s="54"/>
      <c r="B12" s="67"/>
      <c r="C12" s="19"/>
      <c r="D12" s="66" t="s">
        <v>27</v>
      </c>
      <c r="E12" s="66"/>
      <c r="F12" s="11" t="s">
        <v>28</v>
      </c>
      <c r="G12" s="14" t="s">
        <v>29</v>
      </c>
    </row>
    <row r="13" s="50" customFormat="1" ht="21" customHeight="1" spans="1:7">
      <c r="A13" s="54"/>
      <c r="B13" s="67"/>
      <c r="C13" s="19"/>
      <c r="D13" s="66" t="s">
        <v>30</v>
      </c>
      <c r="E13" s="66"/>
      <c r="F13" s="11" t="s">
        <v>31</v>
      </c>
      <c r="G13" s="15">
        <v>1</v>
      </c>
    </row>
    <row r="14" s="50" customFormat="1" ht="21" customHeight="1" spans="1:7">
      <c r="A14" s="54"/>
      <c r="B14" s="67"/>
      <c r="C14" s="39" t="s">
        <v>32</v>
      </c>
      <c r="D14" s="68" t="s">
        <v>33</v>
      </c>
      <c r="E14" s="68"/>
      <c r="F14" s="17">
        <v>1</v>
      </c>
      <c r="G14" s="18">
        <v>1</v>
      </c>
    </row>
    <row r="15" s="50" customFormat="1" ht="21" customHeight="1" spans="1:7">
      <c r="A15" s="54"/>
      <c r="B15" s="67"/>
      <c r="C15" s="39" t="s">
        <v>34</v>
      </c>
      <c r="D15" s="68" t="s">
        <v>35</v>
      </c>
      <c r="E15" s="68"/>
      <c r="F15" s="17">
        <v>1</v>
      </c>
      <c r="G15" s="18">
        <v>0.65</v>
      </c>
    </row>
    <row r="16" s="50" customFormat="1" ht="21" customHeight="1" spans="1:7">
      <c r="A16" s="54"/>
      <c r="B16" s="67"/>
      <c r="C16" s="41" t="s">
        <v>36</v>
      </c>
      <c r="D16" s="66" t="s">
        <v>37</v>
      </c>
      <c r="E16" s="66"/>
      <c r="F16" s="11" t="s">
        <v>31</v>
      </c>
      <c r="G16" s="15">
        <v>1</v>
      </c>
    </row>
    <row r="17" s="50" customFormat="1" ht="21" customHeight="1" spans="1:7">
      <c r="A17" s="54"/>
      <c r="B17" s="67"/>
      <c r="C17" s="69"/>
      <c r="D17" s="66" t="s">
        <v>38</v>
      </c>
      <c r="E17" s="66"/>
      <c r="F17" s="11" t="s">
        <v>39</v>
      </c>
      <c r="G17" s="12" t="s">
        <v>40</v>
      </c>
    </row>
    <row r="18" s="50" customFormat="1" ht="21" customHeight="1" spans="1:7">
      <c r="A18" s="54"/>
      <c r="B18" s="67"/>
      <c r="C18" s="19" t="s">
        <v>41</v>
      </c>
      <c r="D18" s="66" t="s">
        <v>42</v>
      </c>
      <c r="E18" s="66"/>
      <c r="F18" s="11" t="s">
        <v>43</v>
      </c>
      <c r="G18" s="15">
        <v>1</v>
      </c>
    </row>
    <row r="19" s="50" customFormat="1" ht="21" customHeight="1" spans="1:7">
      <c r="A19" s="54"/>
      <c r="B19" s="69"/>
      <c r="C19" s="19" t="s">
        <v>44</v>
      </c>
      <c r="D19" s="66" t="s">
        <v>45</v>
      </c>
      <c r="E19" s="66"/>
      <c r="F19" s="11" t="s">
        <v>46</v>
      </c>
      <c r="G19" s="12" t="s">
        <v>46</v>
      </c>
    </row>
    <row r="20" s="50" customFormat="1" ht="21" customHeight="1" spans="1:7">
      <c r="A20" s="54"/>
      <c r="B20" s="19" t="s">
        <v>47</v>
      </c>
      <c r="C20" s="54" t="s">
        <v>48</v>
      </c>
      <c r="D20" s="66" t="s">
        <v>49</v>
      </c>
      <c r="E20" s="66"/>
      <c r="F20" s="19" t="s">
        <v>50</v>
      </c>
      <c r="G20" s="19" t="s">
        <v>50</v>
      </c>
    </row>
    <row r="21" s="50" customFormat="1" ht="21" customHeight="1" spans="1:7">
      <c r="A21" s="54"/>
      <c r="B21" s="19"/>
      <c r="C21" s="54"/>
      <c r="D21" s="66" t="s">
        <v>51</v>
      </c>
      <c r="E21" s="66"/>
      <c r="F21" s="11" t="s">
        <v>52</v>
      </c>
      <c r="G21" s="15">
        <v>1</v>
      </c>
    </row>
    <row r="22" s="50" customFormat="1" ht="21" customHeight="1" spans="1:7">
      <c r="A22" s="54"/>
      <c r="B22" s="19"/>
      <c r="C22" s="54"/>
      <c r="D22" s="66" t="s">
        <v>53</v>
      </c>
      <c r="E22" s="66"/>
      <c r="F22" s="11" t="s">
        <v>54</v>
      </c>
      <c r="G22" s="12" t="s">
        <v>55</v>
      </c>
    </row>
    <row r="23" s="50" customFormat="1" ht="21" customHeight="1" spans="1:7">
      <c r="A23" s="54"/>
      <c r="B23" s="19"/>
      <c r="C23" s="54"/>
      <c r="D23" s="66" t="s">
        <v>56</v>
      </c>
      <c r="E23" s="66"/>
      <c r="F23" s="11" t="s">
        <v>57</v>
      </c>
      <c r="G23" s="19" t="s">
        <v>57</v>
      </c>
    </row>
    <row r="24" s="50" customFormat="1" ht="21" customHeight="1" spans="1:7">
      <c r="A24" s="54"/>
      <c r="B24" s="54" t="s">
        <v>58</v>
      </c>
      <c r="C24" s="54" t="s">
        <v>59</v>
      </c>
      <c r="D24" s="66" t="s">
        <v>60</v>
      </c>
      <c r="E24" s="66"/>
      <c r="F24" s="11" t="s">
        <v>61</v>
      </c>
      <c r="G24" s="15">
        <v>1</v>
      </c>
    </row>
    <row r="25" s="50" customFormat="1" ht="21" customHeight="1" spans="1:7">
      <c r="A25" s="63"/>
      <c r="B25" s="63"/>
      <c r="C25" s="63"/>
      <c r="D25" s="70" t="s">
        <v>62</v>
      </c>
      <c r="E25" s="70"/>
      <c r="F25" s="40" t="s">
        <v>61</v>
      </c>
      <c r="G25" s="42">
        <v>0.99</v>
      </c>
    </row>
    <row r="26" customHeight="1" spans="1:7">
      <c r="A26" s="25" t="s">
        <v>99</v>
      </c>
      <c r="B26" s="43"/>
      <c r="C26" s="71" t="s">
        <v>100</v>
      </c>
      <c r="D26" s="72"/>
      <c r="E26" s="72"/>
      <c r="F26" s="72"/>
      <c r="G26" s="73"/>
    </row>
  </sheetData>
  <mergeCells count="42">
    <mergeCell ref="A1:B1"/>
    <mergeCell ref="A2:F2"/>
    <mergeCell ref="A3:B3"/>
    <mergeCell ref="C3:D3"/>
    <mergeCell ref="A4:B4"/>
    <mergeCell ref="C4:D4"/>
    <mergeCell ref="C5:D5"/>
    <mergeCell ref="E5:F5"/>
    <mergeCell ref="C6:D6"/>
    <mergeCell ref="E6:F6"/>
    <mergeCell ref="C7:D7"/>
    <mergeCell ref="E7:F7"/>
    <mergeCell ref="B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26:B26"/>
    <mergeCell ref="C26:G26"/>
    <mergeCell ref="A8:A9"/>
    <mergeCell ref="A10:A25"/>
    <mergeCell ref="B11:B19"/>
    <mergeCell ref="B20:B23"/>
    <mergeCell ref="B24:B25"/>
    <mergeCell ref="C11:C13"/>
    <mergeCell ref="C16:C17"/>
    <mergeCell ref="C20:C23"/>
    <mergeCell ref="C24:C25"/>
    <mergeCell ref="A5:B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10" workbookViewId="0">
      <selection activeCell="I12" sqref="I12:J24"/>
    </sheetView>
  </sheetViews>
  <sheetFormatPr defaultColWidth="9" defaultRowHeight="13.5"/>
  <cols>
    <col min="1" max="1" width="2.375" style="1" customWidth="1"/>
    <col min="2" max="2" width="7.75" style="1" customWidth="1"/>
    <col min="3" max="3" width="17.125" style="1" customWidth="1"/>
    <col min="4" max="4" width="54.25" style="1" customWidth="1"/>
    <col min="5" max="5" width="7.75" style="1" customWidth="1"/>
    <col min="6" max="7" width="16.375" style="1" customWidth="1"/>
    <col min="8" max="9" width="7.75" style="1" customWidth="1"/>
    <col min="10" max="10" width="20.75" style="1" customWidth="1"/>
    <col min="11" max="16384" width="9" style="1"/>
  </cols>
  <sheetData>
    <row r="1" s="1" customFormat="1" ht="42" customHeight="1" spans="1:10">
      <c r="A1" s="2" t="s">
        <v>101</v>
      </c>
      <c r="B1" s="23"/>
      <c r="C1" s="23"/>
      <c r="D1" s="23"/>
      <c r="E1" s="23"/>
      <c r="F1" s="23"/>
      <c r="G1" s="23"/>
      <c r="H1" s="23"/>
      <c r="I1" s="23"/>
      <c r="J1" s="23"/>
    </row>
    <row r="2" s="1" customFormat="1" ht="24" customHeight="1" spans="1:11">
      <c r="A2" s="24" t="s">
        <v>2</v>
      </c>
      <c r="B2" s="24"/>
      <c r="C2" s="24"/>
      <c r="D2" s="25" t="s">
        <v>3</v>
      </c>
      <c r="E2" s="26"/>
      <c r="F2" s="24" t="s">
        <v>4</v>
      </c>
      <c r="G2" s="25" t="s">
        <v>5</v>
      </c>
      <c r="H2" s="26"/>
      <c r="I2" s="26"/>
      <c r="J2" s="43"/>
      <c r="K2" s="44"/>
    </row>
    <row r="3" s="1" customFormat="1" ht="18.75" customHeight="1" spans="1:16">
      <c r="A3" s="24" t="s">
        <v>6</v>
      </c>
      <c r="B3" s="24"/>
      <c r="C3" s="24"/>
      <c r="D3" s="25" t="s">
        <v>7</v>
      </c>
      <c r="E3" s="26"/>
      <c r="F3" s="24" t="s">
        <v>8</v>
      </c>
      <c r="G3" s="25" t="s">
        <v>7</v>
      </c>
      <c r="H3" s="26"/>
      <c r="I3" s="26"/>
      <c r="J3" s="43"/>
      <c r="K3" s="44"/>
      <c r="P3" s="45"/>
    </row>
    <row r="4" s="1" customFormat="1" ht="26.25" customHeight="1" spans="1:11">
      <c r="A4" s="24" t="s">
        <v>102</v>
      </c>
      <c r="B4" s="24"/>
      <c r="C4" s="24"/>
      <c r="D4" s="27"/>
      <c r="E4" s="24" t="s">
        <v>103</v>
      </c>
      <c r="F4" s="24" t="s">
        <v>104</v>
      </c>
      <c r="G4" s="24"/>
      <c r="H4" s="24" t="s">
        <v>105</v>
      </c>
      <c r="I4" s="24" t="s">
        <v>106</v>
      </c>
      <c r="J4" s="24" t="s">
        <v>107</v>
      </c>
      <c r="K4" s="44"/>
    </row>
    <row r="5" s="1" customFormat="1" ht="18.75" customHeight="1" spans="1:11">
      <c r="A5" s="24"/>
      <c r="B5" s="24"/>
      <c r="C5" s="24"/>
      <c r="D5" s="28" t="s">
        <v>108</v>
      </c>
      <c r="E5" s="24">
        <v>5615</v>
      </c>
      <c r="F5" s="24">
        <v>5611</v>
      </c>
      <c r="G5" s="24"/>
      <c r="H5" s="24">
        <v>10</v>
      </c>
      <c r="I5" s="24">
        <v>0.99</v>
      </c>
      <c r="J5" s="24">
        <f>I5*10</f>
        <v>9.9</v>
      </c>
      <c r="K5" s="44"/>
    </row>
    <row r="6" s="1" customFormat="1" ht="27.95" customHeight="1" spans="1:11">
      <c r="A6" s="24"/>
      <c r="B6" s="24"/>
      <c r="C6" s="24"/>
      <c r="D6" s="29" t="s">
        <v>109</v>
      </c>
      <c r="E6" s="29"/>
      <c r="F6" s="30">
        <v>3624.25</v>
      </c>
      <c r="G6" s="29"/>
      <c r="H6" s="31" t="s">
        <v>110</v>
      </c>
      <c r="I6" s="24"/>
      <c r="J6" s="24" t="s">
        <v>110</v>
      </c>
      <c r="K6" s="44"/>
    </row>
    <row r="7" s="1" customFormat="1" ht="17.25" customHeight="1" spans="1:11">
      <c r="A7" s="24"/>
      <c r="B7" s="24"/>
      <c r="C7" s="24"/>
      <c r="D7" s="29" t="s">
        <v>111</v>
      </c>
      <c r="E7" s="29"/>
      <c r="F7" s="29"/>
      <c r="G7" s="29"/>
      <c r="H7" s="31" t="s">
        <v>110</v>
      </c>
      <c r="I7" s="24"/>
      <c r="J7" s="31" t="s">
        <v>110</v>
      </c>
      <c r="K7" s="44"/>
    </row>
    <row r="8" s="1" customFormat="1" ht="17.25" customHeight="1" spans="1:15">
      <c r="A8" s="24"/>
      <c r="B8" s="24"/>
      <c r="C8" s="24"/>
      <c r="D8" s="28" t="s">
        <v>112</v>
      </c>
      <c r="E8" s="24"/>
      <c r="F8" s="24"/>
      <c r="G8" s="24"/>
      <c r="H8" s="31" t="s">
        <v>110</v>
      </c>
      <c r="I8" s="24"/>
      <c r="J8" s="24" t="s">
        <v>110</v>
      </c>
      <c r="K8" s="44"/>
      <c r="O8" s="46"/>
    </row>
    <row r="9" s="1" customFormat="1" ht="21.6" customHeight="1" spans="1:11">
      <c r="A9" s="32" t="s">
        <v>113</v>
      </c>
      <c r="B9" s="13" t="s">
        <v>114</v>
      </c>
      <c r="C9" s="33"/>
      <c r="D9" s="33"/>
      <c r="E9" s="22"/>
      <c r="F9" s="33" t="s">
        <v>115</v>
      </c>
      <c r="G9" s="33"/>
      <c r="H9" s="33"/>
      <c r="I9" s="33"/>
      <c r="J9" s="22"/>
      <c r="K9" s="44"/>
    </row>
    <row r="10" s="1" customFormat="1" ht="45" customHeight="1" spans="1:11">
      <c r="A10" s="34"/>
      <c r="B10" s="13" t="s">
        <v>15</v>
      </c>
      <c r="C10" s="33"/>
      <c r="D10" s="33"/>
      <c r="E10" s="22"/>
      <c r="F10" s="35" t="s">
        <v>15</v>
      </c>
      <c r="G10" s="36"/>
      <c r="H10" s="36"/>
      <c r="I10" s="36"/>
      <c r="J10" s="47"/>
      <c r="K10" s="44"/>
    </row>
    <row r="11" s="1" customFormat="1" ht="27" customHeight="1" spans="1:11">
      <c r="A11" s="32" t="s">
        <v>116</v>
      </c>
      <c r="C11" s="24" t="s">
        <v>117</v>
      </c>
      <c r="D11" s="24" t="s">
        <v>18</v>
      </c>
      <c r="E11" s="24" t="s">
        <v>105</v>
      </c>
      <c r="F11" s="24" t="s">
        <v>118</v>
      </c>
      <c r="G11" s="24" t="s">
        <v>119</v>
      </c>
      <c r="H11" s="24" t="s">
        <v>107</v>
      </c>
      <c r="I11" s="13" t="s">
        <v>120</v>
      </c>
      <c r="J11" s="22"/>
      <c r="K11" s="44"/>
    </row>
    <row r="12" s="1" customFormat="1" ht="26" customHeight="1" spans="1:11">
      <c r="A12" s="37"/>
      <c r="B12" s="32" t="s">
        <v>121</v>
      </c>
      <c r="C12" s="32" t="s">
        <v>23</v>
      </c>
      <c r="D12" s="11" t="s">
        <v>24</v>
      </c>
      <c r="E12" s="19">
        <v>7</v>
      </c>
      <c r="F12" s="11" t="s">
        <v>25</v>
      </c>
      <c r="G12" s="12" t="s">
        <v>26</v>
      </c>
      <c r="H12" s="38">
        <f>2912/2950*7</f>
        <v>6.90983050847458</v>
      </c>
      <c r="I12" s="13" t="s">
        <v>122</v>
      </c>
      <c r="J12" s="22"/>
      <c r="K12" s="44"/>
    </row>
    <row r="13" s="1" customFormat="1" ht="36" customHeight="1" spans="1:11">
      <c r="A13" s="37"/>
      <c r="B13" s="37"/>
      <c r="C13" s="37"/>
      <c r="D13" s="11" t="s">
        <v>27</v>
      </c>
      <c r="E13" s="19">
        <v>6</v>
      </c>
      <c r="F13" s="11" t="s">
        <v>28</v>
      </c>
      <c r="G13" s="14" t="s">
        <v>29</v>
      </c>
      <c r="H13" s="38">
        <f>22606/22610*6</f>
        <v>5.99893852277753</v>
      </c>
      <c r="I13" s="13" t="s">
        <v>123</v>
      </c>
      <c r="J13" s="22"/>
      <c r="K13" s="44"/>
    </row>
    <row r="14" s="1" customFormat="1" ht="16" customHeight="1" spans="1:11">
      <c r="A14" s="37"/>
      <c r="B14" s="37"/>
      <c r="C14" s="34"/>
      <c r="D14" s="11" t="s">
        <v>30</v>
      </c>
      <c r="E14" s="19">
        <v>5</v>
      </c>
      <c r="F14" s="11" t="s">
        <v>31</v>
      </c>
      <c r="G14" s="15">
        <v>1</v>
      </c>
      <c r="H14" s="38">
        <v>5</v>
      </c>
      <c r="I14" s="13"/>
      <c r="J14" s="22"/>
      <c r="K14" s="44"/>
    </row>
    <row r="15" s="1" customFormat="1" ht="16" customHeight="1" spans="1:11">
      <c r="A15" s="37"/>
      <c r="B15" s="37"/>
      <c r="C15" s="39" t="s">
        <v>32</v>
      </c>
      <c r="D15" s="16" t="s">
        <v>33</v>
      </c>
      <c r="E15" s="3">
        <v>5</v>
      </c>
      <c r="F15" s="17">
        <v>1</v>
      </c>
      <c r="G15" s="18">
        <v>1</v>
      </c>
      <c r="H15" s="38">
        <v>5</v>
      </c>
      <c r="I15" s="13"/>
      <c r="J15" s="22"/>
      <c r="K15" s="44"/>
    </row>
    <row r="16" s="1" customFormat="1" ht="16" customHeight="1" spans="1:11">
      <c r="A16" s="37"/>
      <c r="B16" s="37"/>
      <c r="C16" s="39" t="s">
        <v>34</v>
      </c>
      <c r="D16" s="16" t="s">
        <v>35</v>
      </c>
      <c r="E16" s="3">
        <v>6</v>
      </c>
      <c r="F16" s="17">
        <v>1</v>
      </c>
      <c r="G16" s="18">
        <v>0.65</v>
      </c>
      <c r="H16" s="38">
        <f>65/100*6</f>
        <v>3.9</v>
      </c>
      <c r="I16" s="13"/>
      <c r="J16" s="22"/>
      <c r="K16" s="44"/>
    </row>
    <row r="17" s="1" customFormat="1" ht="16" customHeight="1" spans="1:11">
      <c r="A17" s="37"/>
      <c r="B17" s="37"/>
      <c r="C17" s="32" t="s">
        <v>36</v>
      </c>
      <c r="D17" s="11" t="s">
        <v>37</v>
      </c>
      <c r="E17" s="19">
        <v>6</v>
      </c>
      <c r="F17" s="11" t="s">
        <v>31</v>
      </c>
      <c r="G17" s="15">
        <v>1</v>
      </c>
      <c r="H17" s="38">
        <v>6</v>
      </c>
      <c r="I17" s="13"/>
      <c r="J17" s="22"/>
      <c r="K17" s="44"/>
    </row>
    <row r="18" s="1" customFormat="1" ht="16" customHeight="1" spans="1:11">
      <c r="A18" s="37"/>
      <c r="B18" s="37"/>
      <c r="C18" s="37"/>
      <c r="D18" s="11" t="s">
        <v>38</v>
      </c>
      <c r="E18" s="19">
        <v>5</v>
      </c>
      <c r="F18" s="11" t="s">
        <v>39</v>
      </c>
      <c r="G18" s="12" t="s">
        <v>40</v>
      </c>
      <c r="H18" s="38">
        <f>650/700*5</f>
        <v>4.64285714285714</v>
      </c>
      <c r="I18" s="13"/>
      <c r="J18" s="22"/>
      <c r="K18" s="44"/>
    </row>
    <row r="19" s="1" customFormat="1" ht="16" customHeight="1" spans="1:11">
      <c r="A19" s="37"/>
      <c r="B19" s="37"/>
      <c r="C19" s="32" t="s">
        <v>41</v>
      </c>
      <c r="D19" s="11" t="s">
        <v>42</v>
      </c>
      <c r="E19" s="19">
        <v>5</v>
      </c>
      <c r="F19" s="11" t="s">
        <v>43</v>
      </c>
      <c r="G19" s="15">
        <v>1</v>
      </c>
      <c r="H19" s="38">
        <v>5</v>
      </c>
      <c r="I19" s="13"/>
      <c r="J19" s="22"/>
      <c r="K19" s="44"/>
    </row>
    <row r="20" s="1" customFormat="1" ht="16" customHeight="1" spans="1:11">
      <c r="A20" s="37"/>
      <c r="B20" s="37"/>
      <c r="C20" s="32" t="s">
        <v>44</v>
      </c>
      <c r="D20" s="11" t="s">
        <v>45</v>
      </c>
      <c r="E20" s="19">
        <v>5</v>
      </c>
      <c r="F20" s="11" t="s">
        <v>46</v>
      </c>
      <c r="G20" s="12" t="s">
        <v>46</v>
      </c>
      <c r="H20" s="38">
        <v>5</v>
      </c>
      <c r="I20" s="13"/>
      <c r="J20" s="22"/>
      <c r="K20" s="44"/>
    </row>
    <row r="21" s="1" customFormat="1" ht="16" customHeight="1" spans="1:11">
      <c r="A21" s="37"/>
      <c r="B21" s="24" t="s">
        <v>124</v>
      </c>
      <c r="C21" s="32" t="s">
        <v>48</v>
      </c>
      <c r="D21" s="11" t="s">
        <v>49</v>
      </c>
      <c r="E21" s="19">
        <v>8</v>
      </c>
      <c r="F21" s="19" t="s">
        <v>50</v>
      </c>
      <c r="G21" s="19" t="s">
        <v>50</v>
      </c>
      <c r="H21" s="38">
        <v>8</v>
      </c>
      <c r="I21" s="13"/>
      <c r="J21" s="22"/>
      <c r="K21" s="44"/>
    </row>
    <row r="22" s="1" customFormat="1" ht="16" customHeight="1" spans="1:11">
      <c r="A22" s="37"/>
      <c r="B22" s="24"/>
      <c r="C22" s="37"/>
      <c r="D22" s="11" t="s">
        <v>51</v>
      </c>
      <c r="E22" s="19">
        <v>8</v>
      </c>
      <c r="F22" s="11" t="s">
        <v>52</v>
      </c>
      <c r="G22" s="15">
        <v>1</v>
      </c>
      <c r="H22" s="38">
        <v>8</v>
      </c>
      <c r="I22" s="13"/>
      <c r="J22" s="22"/>
      <c r="K22" s="44"/>
    </row>
    <row r="23" s="1" customFormat="1" ht="27" customHeight="1" spans="1:11">
      <c r="A23" s="37"/>
      <c r="B23" s="24"/>
      <c r="C23" s="37"/>
      <c r="D23" s="11" t="s">
        <v>53</v>
      </c>
      <c r="E23" s="19">
        <v>7</v>
      </c>
      <c r="F23" s="11" t="s">
        <v>54</v>
      </c>
      <c r="G23" s="12" t="s">
        <v>55</v>
      </c>
      <c r="H23" s="38">
        <v>7</v>
      </c>
      <c r="I23" s="13" t="s">
        <v>125</v>
      </c>
      <c r="J23" s="22"/>
      <c r="K23" s="44"/>
    </row>
    <row r="24" s="1" customFormat="1" ht="33" customHeight="1" spans="1:11">
      <c r="A24" s="37"/>
      <c r="B24" s="24"/>
      <c r="C24" s="34"/>
      <c r="D24" s="11" t="s">
        <v>56</v>
      </c>
      <c r="E24" s="19">
        <v>7</v>
      </c>
      <c r="F24" s="11" t="s">
        <v>57</v>
      </c>
      <c r="G24" s="19" t="s">
        <v>57</v>
      </c>
      <c r="H24" s="38">
        <v>7</v>
      </c>
      <c r="I24" s="13"/>
      <c r="J24" s="22"/>
      <c r="K24" s="44"/>
    </row>
    <row r="25" s="1" customFormat="1" ht="16" customHeight="1" spans="1:11">
      <c r="A25" s="37"/>
      <c r="B25" s="37" t="s">
        <v>126</v>
      </c>
      <c r="C25" s="37" t="s">
        <v>127</v>
      </c>
      <c r="D25" s="11" t="s">
        <v>60</v>
      </c>
      <c r="E25" s="19">
        <v>5</v>
      </c>
      <c r="F25" s="11" t="s">
        <v>61</v>
      </c>
      <c r="G25" s="15">
        <v>1</v>
      </c>
      <c r="H25" s="38">
        <v>5</v>
      </c>
      <c r="I25" s="25" t="s">
        <v>128</v>
      </c>
      <c r="J25" s="43"/>
      <c r="K25" s="44"/>
    </row>
    <row r="26" s="1" customFormat="1" ht="33" customHeight="1" spans="1:11">
      <c r="A26" s="37"/>
      <c r="B26" s="37"/>
      <c r="C26" s="37"/>
      <c r="D26" s="40" t="s">
        <v>62</v>
      </c>
      <c r="E26" s="41">
        <v>5</v>
      </c>
      <c r="F26" s="40" t="s">
        <v>61</v>
      </c>
      <c r="G26" s="42">
        <v>0.99</v>
      </c>
      <c r="H26" s="38">
        <v>5</v>
      </c>
      <c r="I26" s="48" t="s">
        <v>129</v>
      </c>
      <c r="J26" s="49"/>
      <c r="K26" s="44"/>
    </row>
    <row r="27" s="1" customFormat="1" ht="15" customHeight="1" spans="1:11">
      <c r="A27" s="13" t="s">
        <v>92</v>
      </c>
      <c r="B27" s="33"/>
      <c r="C27" s="33"/>
      <c r="D27" s="22"/>
      <c r="E27" s="24">
        <f>SUM(E12:E26)</f>
        <v>90</v>
      </c>
      <c r="F27" s="24"/>
      <c r="G27" s="24"/>
      <c r="H27" s="38">
        <f>SUM(H12:H26)</f>
        <v>87.4516261741093</v>
      </c>
      <c r="I27" s="13"/>
      <c r="J27" s="22"/>
      <c r="K27" s="44"/>
    </row>
  </sheetData>
  <mergeCells count="37">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7:J17"/>
    <mergeCell ref="I18:J18"/>
    <mergeCell ref="I19:J19"/>
    <mergeCell ref="I20:J20"/>
    <mergeCell ref="I21:J21"/>
    <mergeCell ref="I23:J23"/>
    <mergeCell ref="I24:J24"/>
    <mergeCell ref="I25:J25"/>
    <mergeCell ref="I26:J26"/>
    <mergeCell ref="A27:D27"/>
    <mergeCell ref="I27:J27"/>
    <mergeCell ref="A9:A10"/>
    <mergeCell ref="A11:A26"/>
    <mergeCell ref="B12:B20"/>
    <mergeCell ref="B21:B24"/>
    <mergeCell ref="B25:B26"/>
    <mergeCell ref="C12:C14"/>
    <mergeCell ref="C17:C18"/>
    <mergeCell ref="C21:C24"/>
    <mergeCell ref="C25:C26"/>
    <mergeCell ref="A4:C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M11" sqref="M11"/>
    </sheetView>
  </sheetViews>
  <sheetFormatPr defaultColWidth="9" defaultRowHeight="13.5"/>
  <cols>
    <col min="1" max="1" width="2.9" style="1" customWidth="1"/>
    <col min="2" max="2" width="11.125" style="1" customWidth="1"/>
    <col min="3" max="3" width="12.0666666666667" style="1" customWidth="1"/>
    <col min="4" max="4" width="42.5" style="1" customWidth="1"/>
    <col min="5" max="5" width="16.75" style="1" customWidth="1"/>
    <col min="6" max="6" width="8.89166666666667" style="1" customWidth="1"/>
    <col min="7" max="7" width="8.7" style="1" customWidth="1"/>
    <col min="8" max="8" width="6.95" style="1" customWidth="1"/>
    <col min="9" max="9" width="27.375" style="1" customWidth="1"/>
    <col min="10" max="10" width="6.34166666666667" style="1" customWidth="1"/>
    <col min="11" max="16384" width="9" style="1"/>
  </cols>
  <sheetData>
    <row r="1" s="1" customFormat="1" ht="30" customHeight="1" spans="1:10">
      <c r="A1" s="2" t="s">
        <v>130</v>
      </c>
      <c r="B1" s="2"/>
      <c r="C1" s="2"/>
      <c r="D1" s="2"/>
      <c r="E1" s="2"/>
      <c r="F1" s="2"/>
      <c r="G1" s="2"/>
      <c r="H1" s="2"/>
      <c r="I1" s="2"/>
      <c r="J1" s="2"/>
    </row>
    <row r="2" s="1" customFormat="1" ht="20.1" customHeight="1" spans="1:10">
      <c r="A2" s="2"/>
      <c r="B2" s="2"/>
      <c r="C2" s="2"/>
      <c r="D2" s="2"/>
      <c r="E2" s="2"/>
      <c r="F2" s="2"/>
      <c r="G2" s="2"/>
      <c r="H2" s="2"/>
      <c r="I2" s="2"/>
      <c r="J2" s="2"/>
    </row>
    <row r="3" s="1" customFormat="1" ht="18.75" customHeight="1" spans="1:10">
      <c r="A3" s="3" t="s">
        <v>2</v>
      </c>
      <c r="B3" s="3"/>
      <c r="C3" s="3"/>
      <c r="D3" s="3" t="s">
        <v>3</v>
      </c>
      <c r="E3" s="3"/>
      <c r="F3" s="3" t="s">
        <v>131</v>
      </c>
      <c r="G3" s="3"/>
      <c r="H3" s="3" t="s">
        <v>5</v>
      </c>
      <c r="I3" s="3"/>
      <c r="J3" s="3"/>
    </row>
    <row r="4" s="1" customFormat="1" ht="18.75" customHeight="1" spans="1:10">
      <c r="A4" s="3" t="s">
        <v>6</v>
      </c>
      <c r="B4" s="3"/>
      <c r="C4" s="3"/>
      <c r="D4" s="3" t="s">
        <v>7</v>
      </c>
      <c r="E4" s="3"/>
      <c r="F4" s="3" t="s">
        <v>8</v>
      </c>
      <c r="G4" s="3"/>
      <c r="H4" s="3" t="s">
        <v>7</v>
      </c>
      <c r="I4" s="3"/>
      <c r="J4" s="3"/>
    </row>
    <row r="5" s="1" customFormat="1" ht="31" customHeight="1" spans="1:10">
      <c r="A5" s="4" t="s">
        <v>132</v>
      </c>
      <c r="B5" s="4"/>
      <c r="C5" s="4"/>
      <c r="D5" s="3" t="s">
        <v>133</v>
      </c>
      <c r="E5" s="3"/>
      <c r="F5" s="3"/>
      <c r="G5" s="3"/>
      <c r="H5" s="4" t="s">
        <v>134</v>
      </c>
      <c r="I5" s="4" t="s">
        <v>135</v>
      </c>
      <c r="J5" s="4" t="s">
        <v>136</v>
      </c>
    </row>
    <row r="6" s="1" customFormat="1" ht="18.75" customHeight="1" spans="1:10">
      <c r="A6" s="4"/>
      <c r="B6" s="4"/>
      <c r="C6" s="4"/>
      <c r="D6" s="5" t="s">
        <v>108</v>
      </c>
      <c r="E6" s="5"/>
      <c r="F6" s="5"/>
      <c r="G6" s="5"/>
      <c r="H6" s="6">
        <v>5615</v>
      </c>
      <c r="I6" s="20">
        <v>5611</v>
      </c>
      <c r="J6" s="21">
        <v>0.999</v>
      </c>
    </row>
    <row r="7" s="1" customFormat="1" ht="18.75" customHeight="1" spans="1:10">
      <c r="A7" s="4"/>
      <c r="B7" s="4"/>
      <c r="C7" s="4"/>
      <c r="D7" s="5" t="s">
        <v>109</v>
      </c>
      <c r="E7" s="5"/>
      <c r="F7" s="5"/>
      <c r="G7" s="5"/>
      <c r="H7" s="6"/>
      <c r="I7" s="20">
        <v>3624.25</v>
      </c>
      <c r="J7" s="16"/>
    </row>
    <row r="8" s="1" customFormat="1" ht="18.75" customHeight="1" spans="1:10">
      <c r="A8" s="4"/>
      <c r="B8" s="4"/>
      <c r="C8" s="4"/>
      <c r="D8" s="7" t="s">
        <v>137</v>
      </c>
      <c r="E8" s="7"/>
      <c r="F8" s="7"/>
      <c r="G8" s="7"/>
      <c r="H8" s="6"/>
      <c r="I8" s="6"/>
      <c r="J8" s="16"/>
    </row>
    <row r="9" s="1" customFormat="1" ht="18.75" customHeight="1" spans="1:10">
      <c r="A9" s="4"/>
      <c r="B9" s="4"/>
      <c r="C9" s="4"/>
      <c r="D9" s="7" t="s">
        <v>138</v>
      </c>
      <c r="E9" s="7"/>
      <c r="F9" s="7"/>
      <c r="G9" s="7"/>
      <c r="H9" s="6"/>
      <c r="I9" s="6"/>
      <c r="J9" s="16"/>
    </row>
    <row r="10" s="1" customFormat="1" ht="95.25" customHeight="1" spans="1:10">
      <c r="A10" s="8" t="s">
        <v>139</v>
      </c>
      <c r="B10" s="4" t="s">
        <v>15</v>
      </c>
      <c r="C10" s="4"/>
      <c r="D10" s="4"/>
      <c r="E10" s="4"/>
      <c r="F10" s="4"/>
      <c r="G10" s="4"/>
      <c r="H10" s="4"/>
      <c r="I10" s="4"/>
      <c r="J10" s="4"/>
    </row>
    <row r="11" s="1" customFormat="1" ht="35" customHeight="1" spans="1:10">
      <c r="A11" s="9" t="s">
        <v>116</v>
      </c>
      <c r="B11" s="4" t="s">
        <v>17</v>
      </c>
      <c r="C11" s="3" t="s">
        <v>18</v>
      </c>
      <c r="D11" s="4" t="s">
        <v>19</v>
      </c>
      <c r="E11" s="4" t="s">
        <v>118</v>
      </c>
      <c r="F11" s="4" t="s">
        <v>140</v>
      </c>
      <c r="G11" s="4" t="s">
        <v>141</v>
      </c>
      <c r="H11" s="4" t="s">
        <v>142</v>
      </c>
      <c r="I11" s="4"/>
      <c r="J11" s="3" t="s">
        <v>143</v>
      </c>
    </row>
    <row r="12" s="1" customFormat="1" ht="36" customHeight="1" spans="1:10">
      <c r="A12" s="10"/>
      <c r="B12" s="4" t="s">
        <v>144</v>
      </c>
      <c r="C12" s="3" t="s">
        <v>23</v>
      </c>
      <c r="D12" s="11" t="s">
        <v>24</v>
      </c>
      <c r="E12" s="11" t="s">
        <v>25</v>
      </c>
      <c r="F12" s="12" t="s">
        <v>26</v>
      </c>
      <c r="G12" s="11" t="s">
        <v>25</v>
      </c>
      <c r="H12" s="13" t="s">
        <v>145</v>
      </c>
      <c r="I12" s="22"/>
      <c r="J12" s="16"/>
    </row>
    <row r="13" s="1" customFormat="1" ht="42" customHeight="1" spans="1:10">
      <c r="A13" s="10"/>
      <c r="B13" s="4"/>
      <c r="C13" s="3"/>
      <c r="D13" s="11" t="s">
        <v>27</v>
      </c>
      <c r="E13" s="11" t="s">
        <v>28</v>
      </c>
      <c r="F13" s="14" t="s">
        <v>29</v>
      </c>
      <c r="G13" s="11" t="s">
        <v>28</v>
      </c>
      <c r="H13" s="13" t="s">
        <v>146</v>
      </c>
      <c r="I13" s="22"/>
      <c r="J13" s="16"/>
    </row>
    <row r="14" s="1" customFormat="1" ht="15.95" customHeight="1" spans="1:10">
      <c r="A14" s="10"/>
      <c r="B14" s="4"/>
      <c r="C14" s="3"/>
      <c r="D14" s="11" t="s">
        <v>30</v>
      </c>
      <c r="E14" s="11" t="s">
        <v>31</v>
      </c>
      <c r="F14" s="15">
        <v>1</v>
      </c>
      <c r="G14" s="11" t="s">
        <v>31</v>
      </c>
      <c r="H14" s="13"/>
      <c r="I14" s="22"/>
      <c r="J14" s="16"/>
    </row>
    <row r="15" s="1" customFormat="1" ht="15.95" customHeight="1" spans="1:10">
      <c r="A15" s="10"/>
      <c r="B15" s="4"/>
      <c r="C15" s="3"/>
      <c r="D15" s="16" t="s">
        <v>33</v>
      </c>
      <c r="E15" s="17">
        <v>1</v>
      </c>
      <c r="F15" s="18">
        <v>1</v>
      </c>
      <c r="G15" s="17">
        <v>1</v>
      </c>
      <c r="H15" s="13"/>
      <c r="I15" s="22"/>
      <c r="J15" s="16"/>
    </row>
    <row r="16" s="1" customFormat="1" ht="15.95" customHeight="1" spans="1:10">
      <c r="A16" s="10"/>
      <c r="B16" s="4"/>
      <c r="C16" s="3"/>
      <c r="D16" s="16" t="s">
        <v>35</v>
      </c>
      <c r="E16" s="17">
        <v>1</v>
      </c>
      <c r="F16" s="18">
        <v>0.65</v>
      </c>
      <c r="G16" s="17">
        <v>1</v>
      </c>
      <c r="H16" s="13"/>
      <c r="I16" s="22"/>
      <c r="J16" s="16"/>
    </row>
    <row r="17" s="1" customFormat="1" ht="15.95" customHeight="1" spans="1:10">
      <c r="A17" s="10"/>
      <c r="B17" s="4"/>
      <c r="C17" s="3" t="s">
        <v>36</v>
      </c>
      <c r="D17" s="11" t="s">
        <v>37</v>
      </c>
      <c r="E17" s="11" t="s">
        <v>31</v>
      </c>
      <c r="F17" s="15">
        <v>1</v>
      </c>
      <c r="G17" s="11" t="s">
        <v>31</v>
      </c>
      <c r="H17" s="13"/>
      <c r="I17" s="22"/>
      <c r="J17" s="16"/>
    </row>
    <row r="18" s="1" customFormat="1" ht="15.95" customHeight="1" spans="1:10">
      <c r="A18" s="10"/>
      <c r="B18" s="4"/>
      <c r="C18" s="3"/>
      <c r="D18" s="11" t="s">
        <v>38</v>
      </c>
      <c r="E18" s="11" t="s">
        <v>39</v>
      </c>
      <c r="F18" s="12" t="s">
        <v>40</v>
      </c>
      <c r="G18" s="11" t="s">
        <v>39</v>
      </c>
      <c r="H18" s="13"/>
      <c r="I18" s="22"/>
      <c r="J18" s="16"/>
    </row>
    <row r="19" s="1" customFormat="1" ht="15.95" customHeight="1" spans="1:10">
      <c r="A19" s="10"/>
      <c r="B19" s="4"/>
      <c r="C19" s="3" t="s">
        <v>41</v>
      </c>
      <c r="D19" s="11" t="s">
        <v>42</v>
      </c>
      <c r="E19" s="11" t="s">
        <v>43</v>
      </c>
      <c r="F19" s="15">
        <v>1</v>
      </c>
      <c r="G19" s="11" t="s">
        <v>43</v>
      </c>
      <c r="H19" s="13"/>
      <c r="I19" s="22"/>
      <c r="J19" s="16"/>
    </row>
    <row r="20" s="1" customFormat="1" ht="15.95" customHeight="1" spans="1:10">
      <c r="A20" s="10"/>
      <c r="B20" s="4"/>
      <c r="C20" s="3" t="s">
        <v>44</v>
      </c>
      <c r="D20" s="11" t="s">
        <v>45</v>
      </c>
      <c r="E20" s="11" t="s">
        <v>46</v>
      </c>
      <c r="F20" s="12" t="s">
        <v>46</v>
      </c>
      <c r="G20" s="11" t="s">
        <v>46</v>
      </c>
      <c r="H20" s="13"/>
      <c r="I20" s="22"/>
      <c r="J20" s="16"/>
    </row>
    <row r="21" s="1" customFormat="1" ht="15.95" customHeight="1" spans="1:10">
      <c r="A21" s="10"/>
      <c r="B21" s="3" t="s">
        <v>47</v>
      </c>
      <c r="C21" s="4" t="s">
        <v>147</v>
      </c>
      <c r="D21" s="11" t="s">
        <v>49</v>
      </c>
      <c r="E21" s="19" t="s">
        <v>50</v>
      </c>
      <c r="F21" s="19" t="s">
        <v>50</v>
      </c>
      <c r="G21" s="19" t="s">
        <v>50</v>
      </c>
      <c r="H21" s="13"/>
      <c r="I21" s="22"/>
      <c r="J21" s="16"/>
    </row>
    <row r="22" s="1" customFormat="1" ht="15.95" customHeight="1" spans="1:10">
      <c r="A22" s="10"/>
      <c r="B22" s="3"/>
      <c r="C22" s="4"/>
      <c r="D22" s="11" t="s">
        <v>51</v>
      </c>
      <c r="E22" s="11" t="s">
        <v>52</v>
      </c>
      <c r="F22" s="15">
        <v>1</v>
      </c>
      <c r="G22" s="11" t="s">
        <v>52</v>
      </c>
      <c r="H22" s="13"/>
      <c r="I22" s="22"/>
      <c r="J22" s="16"/>
    </row>
    <row r="23" s="1" customFormat="1" ht="38" customHeight="1" spans="1:10">
      <c r="A23" s="10"/>
      <c r="B23" s="3"/>
      <c r="C23" s="4"/>
      <c r="D23" s="11" t="s">
        <v>53</v>
      </c>
      <c r="E23" s="11" t="s">
        <v>54</v>
      </c>
      <c r="F23" s="12" t="s">
        <v>55</v>
      </c>
      <c r="G23" s="11" t="s">
        <v>54</v>
      </c>
      <c r="H23" s="13" t="s">
        <v>148</v>
      </c>
      <c r="I23" s="22"/>
      <c r="J23" s="16"/>
    </row>
    <row r="24" s="1" customFormat="1" ht="17" customHeight="1" spans="1:10">
      <c r="A24" s="10"/>
      <c r="B24" s="3"/>
      <c r="C24" s="4"/>
      <c r="D24" s="11" t="s">
        <v>56</v>
      </c>
      <c r="E24" s="11" t="s">
        <v>57</v>
      </c>
      <c r="F24" s="19" t="s">
        <v>57</v>
      </c>
      <c r="G24" s="11" t="s">
        <v>57</v>
      </c>
      <c r="H24" s="13"/>
      <c r="I24" s="22"/>
      <c r="J24" s="16"/>
    </row>
    <row r="25" s="1" customFormat="1" ht="15.95" customHeight="1" spans="1:10">
      <c r="A25" s="10"/>
      <c r="B25" s="4" t="s">
        <v>149</v>
      </c>
      <c r="C25" s="4" t="s">
        <v>150</v>
      </c>
      <c r="D25" s="11" t="s">
        <v>60</v>
      </c>
      <c r="E25" s="11" t="s">
        <v>61</v>
      </c>
      <c r="F25" s="15">
        <v>1</v>
      </c>
      <c r="G25" s="11" t="s">
        <v>61</v>
      </c>
      <c r="H25" s="3"/>
      <c r="I25" s="3"/>
      <c r="J25" s="16"/>
    </row>
    <row r="26" s="1" customFormat="1" ht="33" customHeight="1" spans="1:10">
      <c r="A26" s="10"/>
      <c r="B26" s="3"/>
      <c r="C26" s="4"/>
      <c r="D26" s="11" t="s">
        <v>62</v>
      </c>
      <c r="E26" s="11" t="s">
        <v>61</v>
      </c>
      <c r="F26" s="15">
        <v>0.99</v>
      </c>
      <c r="G26" s="11" t="s">
        <v>61</v>
      </c>
      <c r="H26" s="3"/>
      <c r="I26" s="3"/>
      <c r="J26" s="16"/>
    </row>
  </sheetData>
  <mergeCells count="37">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7:I17"/>
    <mergeCell ref="H18:I18"/>
    <mergeCell ref="H19:I19"/>
    <mergeCell ref="H20:I20"/>
    <mergeCell ref="H21:I21"/>
    <mergeCell ref="H23:I23"/>
    <mergeCell ref="H24:I24"/>
    <mergeCell ref="H25:I25"/>
    <mergeCell ref="H26:I26"/>
    <mergeCell ref="A11:A26"/>
    <mergeCell ref="B12:B20"/>
    <mergeCell ref="B21:B24"/>
    <mergeCell ref="B25:B26"/>
    <mergeCell ref="C12:C14"/>
    <mergeCell ref="C17:C18"/>
    <mergeCell ref="C21:C24"/>
    <mergeCell ref="C25:C26"/>
    <mergeCell ref="A1:J2"/>
    <mergeCell ref="A5:C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5.自评表</vt:lpstr>
      <vt:lpstr>4.监控表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2019-11-28T02:46:00Z</dcterms:created>
  <dcterms:modified xsi:type="dcterms:W3CDTF">2019-11-28T04:38:57Z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