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3"/>
  </bookViews>
  <sheets>
    <sheet name="1.申报表" sheetId="4" r:id="rId1"/>
    <sheet name="2.审核表" sheetId="1" r:id="rId2"/>
    <sheet name="3.批复表" sheetId="2" r:id="rId3"/>
    <sheet name="5.自评表" sheetId="5" r:id="rId4"/>
    <sheet name="4.运行监控表" sheetId="3" r:id="rId5"/>
  </sheets>
  <calcPr calcId="144525"/>
</workbook>
</file>

<file path=xl/sharedStrings.xml><?xml version="1.0" encoding="utf-8"?>
<sst xmlns="http://schemas.openxmlformats.org/spreadsheetml/2006/main" count="335" uniqueCount="146">
  <si>
    <t>产业扶贫金融扶贫（女性安康保险）绩效目标申报表
（2019年度）</t>
  </si>
  <si>
    <t>项目名称</t>
  </si>
  <si>
    <t>女性安康保险</t>
  </si>
  <si>
    <t>项目负责人及电话</t>
  </si>
  <si>
    <t>雷蕾13972786048</t>
  </si>
  <si>
    <t>主管部门</t>
  </si>
  <si>
    <t>阳新县人民政府</t>
  </si>
  <si>
    <t>实施单位</t>
  </si>
  <si>
    <t>阳新县妇女联合会</t>
  </si>
  <si>
    <t>资金状况
（万元）</t>
  </si>
  <si>
    <t>年度资金总额：</t>
  </si>
  <si>
    <t>其中：财政拨款</t>
  </si>
  <si>
    <t>其他资金</t>
  </si>
  <si>
    <t>总
体
目
标</t>
  </si>
  <si>
    <t>年度目标</t>
  </si>
  <si>
    <r>
      <rPr>
        <sz val="11"/>
        <color theme="1"/>
        <rFont val="宋体"/>
        <charset val="134"/>
        <scheme val="minor"/>
      </rPr>
      <t>目标1：保费计划目标50万元    
目标2：结案率100%</t>
    </r>
    <r>
      <rPr>
        <sz val="11"/>
        <color theme="1"/>
        <rFont val="宋体"/>
        <charset val="134"/>
      </rPr>
      <t xml:space="preserve">
目标</t>
    </r>
    <r>
      <rPr>
        <sz val="11"/>
        <color theme="1"/>
        <rFont val="宋体"/>
        <charset val="134"/>
        <scheme val="minor"/>
      </rPr>
      <t>3</t>
    </r>
    <r>
      <rPr>
        <sz val="11"/>
        <color theme="1"/>
        <rFont val="宋体"/>
        <charset val="134"/>
      </rPr>
      <t>：宣传政策达到</t>
    </r>
    <r>
      <rPr>
        <sz val="11"/>
        <color theme="1"/>
        <rFont val="宋体"/>
        <charset val="134"/>
        <scheme val="minor"/>
      </rPr>
      <t>100</t>
    </r>
    <r>
      <rPr>
        <sz val="11"/>
        <color theme="1"/>
        <rFont val="宋体"/>
        <charset val="134"/>
      </rPr>
      <t xml:space="preserve">%
</t>
    </r>
    <r>
      <rPr>
        <sz val="11"/>
        <color theme="1"/>
        <rFont val="宋体"/>
        <charset val="134"/>
        <scheme val="minor"/>
      </rPr>
      <t>目标4：服务满意度100%</t>
    </r>
    <r>
      <rPr>
        <sz val="11"/>
        <color theme="1"/>
        <rFont val="宋体"/>
        <charset val="134"/>
      </rPr>
      <t xml:space="preserve">
</t>
    </r>
  </si>
  <si>
    <t>可根据实际情况增减指标</t>
  </si>
  <si>
    <t>绩
效
指
标</t>
  </si>
  <si>
    <t>一级指标</t>
  </si>
  <si>
    <t>二级指标</t>
  </si>
  <si>
    <t>三级指标</t>
  </si>
  <si>
    <t>指标值</t>
  </si>
  <si>
    <t>实际数</t>
  </si>
  <si>
    <t>产出指标</t>
  </si>
  <si>
    <t>数量指标</t>
  </si>
  <si>
    <t>★★★投保建档立卡女性人数</t>
  </si>
  <si>
    <t>≥16900人</t>
  </si>
  <si>
    <t>16863人</t>
  </si>
  <si>
    <t>★★★对建档立卡女性的财政保费补贴比例</t>
  </si>
  <si>
    <t>≥100%</t>
  </si>
  <si>
    <t>资金投入率</t>
  </si>
  <si>
    <t>实际到位资金/年初预算安排资金*100%</t>
  </si>
  <si>
    <t>资金拨付率</t>
  </si>
  <si>
    <t>实际支付项目资金/实际到位资金比例</t>
  </si>
  <si>
    <t>质量指标</t>
  </si>
  <si>
    <t>★对建档立卡女性的风险保障水平</t>
  </si>
  <si>
    <t>时效指标</t>
  </si>
  <si>
    <t>规定时点理赔结案率</t>
  </si>
  <si>
    <t>成本指标</t>
  </si>
  <si>
    <t>女性安康保险补贴标准</t>
  </si>
  <si>
    <t>≥12000元/人</t>
  </si>
  <si>
    <t>1.2万/人</t>
  </si>
  <si>
    <t>效益指标</t>
  </si>
  <si>
    <t>经济效益指标</t>
  </si>
  <si>
    <t>★对建档立卡女性的风险保障总额</t>
  </si>
  <si>
    <t>≥20250万元</t>
  </si>
  <si>
    <t>20235.6万</t>
  </si>
  <si>
    <t>社会效益指标</t>
  </si>
  <si>
    <t>★★★受益建档立卡女性人数</t>
  </si>
  <si>
    <t>可持续影响
指标</t>
  </si>
  <si>
    <t>增加人民群众的卫生意识，提高健康水平</t>
  </si>
  <si>
    <t>显著提高</t>
  </si>
  <si>
    <t>满意度指标</t>
  </si>
  <si>
    <t>服务对象
满意度指标</t>
  </si>
  <si>
    <t>★参保建档立卡女性满意度</t>
  </si>
  <si>
    <t>≥95%</t>
  </si>
  <si>
    <t>★受益建档立卡女性满意度</t>
  </si>
  <si>
    <t>注：各地请根据实际情况，从上述绩效指标中选择适合的填报（其中三颗星为必填的核心绩效指标，可结合已下达的中央对地方专项转移支付绩效指标），也可自行增加或适当调整。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</si>
  <si>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</si>
  <si>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</si>
  <si>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</si>
  <si>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</si>
  <si>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</si>
  <si>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</si>
  <si>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</si>
  <si>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</si>
  <si>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</si>
  <si>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</si>
  <si>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</si>
  <si>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</si>
  <si>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</si>
  <si>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</si>
  <si>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</si>
  <si>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</si>
  <si>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</si>
  <si>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</si>
  <si>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</si>
  <si>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</si>
  <si>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</si>
  <si>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</si>
  <si>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</si>
  <si>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</si>
  <si>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</si>
  <si>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</si>
  <si>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</si>
  <si>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</si>
  <si>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</si>
  <si>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</si>
  <si>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</si>
  <si>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</si>
  <si>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</si>
  <si>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</si>
  <si>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</si>
  <si>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</si>
  <si>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</si>
  <si>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绩效目标自评表
</t>
    </r>
    <r>
      <rPr>
        <sz val="12"/>
        <color theme="1"/>
        <rFont val="宋体"/>
        <charset val="134"/>
        <scheme val="minor"/>
      </rPr>
      <t>（2019年度）</t>
    </r>
  </si>
  <si>
    <t>资金情况           
（万元）</t>
  </si>
  <si>
    <t>全年预算  数（A）</t>
  </si>
  <si>
    <t>全年执行数（B）</t>
  </si>
  <si>
    <t>分值</t>
  </si>
  <si>
    <t>执行率
（B/A）</t>
  </si>
  <si>
    <t>得分</t>
  </si>
  <si>
    <t xml:space="preserve">   其中：财政专项扶贫资金</t>
  </si>
  <si>
    <t>—</t>
  </si>
  <si>
    <t xml:space="preserve">        其他财政资金</t>
  </si>
  <si>
    <t xml:space="preserve">        其他资金</t>
  </si>
  <si>
    <t>年度总体目标</t>
  </si>
  <si>
    <t>年初设定目标</t>
  </si>
  <si>
    <t>年度总体目标完成情况综述</t>
  </si>
  <si>
    <t xml:space="preserve">目标1：保费计划目标50万元    
目标2：结案率100%
目标3：宣传政策达到100%
目标4：服务满意度100%
</t>
  </si>
  <si>
    <t xml:space="preserve">目标1：保费实际目标42.1575万元    
目标2：结案率100%
目标3：宣传政策达到100%
目标4：服务满意度100%
</t>
  </si>
  <si>
    <t>绩效指标</t>
  </si>
  <si>
    <t>一级  指标</t>
  </si>
  <si>
    <t>年度指标值</t>
  </si>
  <si>
    <t>全年实际值</t>
  </si>
  <si>
    <t>未完成原因及拟采取的改进措施</t>
  </si>
  <si>
    <t>产
出
指
标
（50分）</t>
  </si>
  <si>
    <t>由于人数太多等因素，争取12月底完成目标。</t>
  </si>
  <si>
    <t>效
益
指
标 
（30分）</t>
  </si>
  <si>
    <t>经济效益
指标</t>
  </si>
  <si>
    <t>社会效益
指标</t>
  </si>
  <si>
    <t>可持续影响指标</t>
  </si>
  <si>
    <t>满意度
指标  （10分）</t>
  </si>
  <si>
    <t>服务对象满意度指标</t>
  </si>
  <si>
    <t>参保建档立卡女性基本满意</t>
  </si>
  <si>
    <t>受益建档立卡女性基本满意</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</si>
  <si>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</si>
  <si>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</si>
  <si>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</si>
  <si>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</si>
  <si>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</si>
  <si>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</si>
  <si>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</si>
  <si>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其他财政资金</t>
  </si>
  <si>
    <t xml:space="preserve"> 其他资金</t>
  </si>
  <si>
    <t xml:space="preserve">
年度总体目标</t>
  </si>
  <si>
    <t>目标1：保费计划目标50万元    
目标2：结案率100%
目标3：宣传政策达到100%
目标4：服务满意度100%</t>
  </si>
  <si>
    <t>1-11月完成情况</t>
  </si>
  <si>
    <t>全年预计完成情况</t>
  </si>
  <si>
    <t>偏差原因分析</t>
  </si>
  <si>
    <t>备注</t>
  </si>
  <si>
    <t>产    出    指    标</t>
  </si>
  <si>
    <t xml:space="preserve">效    益    指    标
</t>
  </si>
  <si>
    <t>可持续影响 指标</t>
  </si>
  <si>
    <t xml:space="preserve">
满意度指标</t>
  </si>
  <si>
    <t xml:space="preserve">           服务对象满意度指标
</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</si>
</sst>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_ "/>
    <numFmt numFmtId="177" formatCode="0.00_ "/>
  </numFmts>
  <fonts count="32">
    <font>
      <sz val="11"/>
      <color theme="1"/>
      <name val="宋体"/>
      <charset val="134"/>
      <scheme val="minor"/>
    </font>
    <font>
      <sz val="18"/>
      <color theme="1"/>
      <name val="方正小标宋简体"/>
      <charset val="134"/>
    </font>
    <font>
      <sz val="10"/>
      <color theme="1"/>
      <name val="宋体"/>
      <charset val="134"/>
      <scheme val="minor"/>
    </font>
    <font>
      <sz val="10"/>
      <name val="宋体"/>
      <charset val="134"/>
    </font>
    <font>
      <sz val="11"/>
      <color theme="1"/>
      <name val="宋体"/>
      <charset val="134"/>
    </font>
    <font>
      <sz val="9"/>
      <name val="宋体"/>
      <charset val="134"/>
    </font>
    <font>
      <b/>
      <sz val="18"/>
      <color theme="1"/>
      <name val="方正小标宋简体"/>
      <charset val="134"/>
    </font>
    <font>
      <sz val="10"/>
      <color theme="1"/>
      <name val="宋体"/>
      <charset val="134"/>
    </font>
    <font>
      <sz val="12"/>
      <name val="宋体"/>
      <charset val="134"/>
    </font>
    <font>
      <b/>
      <sz val="11"/>
      <color theme="1"/>
      <name val="宋体"/>
      <charset val="134"/>
      <scheme val="minor"/>
    </font>
    <font>
      <b/>
      <sz val="16"/>
      <color theme="1"/>
      <name val="宋体"/>
      <charset val="134"/>
      <scheme val="minor"/>
    </font>
    <font>
      <sz val="11"/>
      <color theme="1"/>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2"/>
      <color theme="1"/>
      <name val="宋体"/>
      <charset val="134"/>
      <scheme val="minor"/>
    </font>
    <font>
      <b/>
      <sz val="11"/>
      <color theme="1"/>
      <name val="Wingdings"/>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17"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8" borderId="14" applyNumberFormat="0" applyFont="0" applyAlignment="0" applyProtection="0">
      <alignment vertical="center"/>
    </xf>
    <xf numFmtId="0" fontId="15" fillId="27" borderId="0" applyNumberFormat="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8" applyNumberFormat="0" applyFill="0" applyAlignment="0" applyProtection="0">
      <alignment vertical="center"/>
    </xf>
    <xf numFmtId="0" fontId="21" fillId="0" borderId="8" applyNumberFormat="0" applyFill="0" applyAlignment="0" applyProtection="0">
      <alignment vertical="center"/>
    </xf>
    <xf numFmtId="0" fontId="15" fillId="9" borderId="0" applyNumberFormat="0" applyBorder="0" applyAlignment="0" applyProtection="0">
      <alignment vertical="center"/>
    </xf>
    <xf numFmtId="0" fontId="23" fillId="0" borderId="11" applyNumberFormat="0" applyFill="0" applyAlignment="0" applyProtection="0">
      <alignment vertical="center"/>
    </xf>
    <xf numFmtId="0" fontId="15" fillId="31" borderId="0" applyNumberFormat="0" applyBorder="0" applyAlignment="0" applyProtection="0">
      <alignment vertical="center"/>
    </xf>
    <xf numFmtId="0" fontId="20" fillId="19" borderId="10" applyNumberFormat="0" applyAlignment="0" applyProtection="0">
      <alignment vertical="center"/>
    </xf>
    <xf numFmtId="0" fontId="22" fillId="19" borderId="9" applyNumberFormat="0" applyAlignment="0" applyProtection="0">
      <alignment vertical="center"/>
    </xf>
    <xf numFmtId="0" fontId="25" fillId="26" borderId="12" applyNumberFormat="0" applyAlignment="0" applyProtection="0">
      <alignment vertical="center"/>
    </xf>
    <xf numFmtId="0" fontId="11" fillId="4" borderId="0" applyNumberFormat="0" applyBorder="0" applyAlignment="0" applyProtection="0">
      <alignment vertical="center"/>
    </xf>
    <xf numFmtId="0" fontId="15" fillId="18" borderId="0" applyNumberFormat="0" applyBorder="0" applyAlignment="0" applyProtection="0">
      <alignment vertical="center"/>
    </xf>
    <xf numFmtId="0" fontId="27" fillId="0" borderId="13" applyNumberFormat="0" applyFill="0" applyAlignment="0" applyProtection="0">
      <alignment vertical="center"/>
    </xf>
    <xf numFmtId="0" fontId="28" fillId="0" borderId="15" applyNumberFormat="0" applyFill="0" applyAlignment="0" applyProtection="0">
      <alignment vertical="center"/>
    </xf>
    <xf numFmtId="0" fontId="18" fillId="13" borderId="0" applyNumberFormat="0" applyBorder="0" applyAlignment="0" applyProtection="0">
      <alignment vertical="center"/>
    </xf>
    <xf numFmtId="0" fontId="14" fillId="8" borderId="0" applyNumberFormat="0" applyBorder="0" applyAlignment="0" applyProtection="0">
      <alignment vertical="center"/>
    </xf>
    <xf numFmtId="0" fontId="11" fillId="32" borderId="0" applyNumberFormat="0" applyBorder="0" applyAlignment="0" applyProtection="0">
      <alignment vertical="center"/>
    </xf>
    <xf numFmtId="0" fontId="15" fillId="17"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1" fillId="21" borderId="0" applyNumberFormat="0" applyBorder="0" applyAlignment="0" applyProtection="0">
      <alignment vertical="center"/>
    </xf>
    <xf numFmtId="0" fontId="11" fillId="24" borderId="0" applyNumberFormat="0" applyBorder="0" applyAlignment="0" applyProtection="0">
      <alignment vertical="center"/>
    </xf>
    <xf numFmtId="0" fontId="15" fillId="30" borderId="0" applyNumberFormat="0" applyBorder="0" applyAlignment="0" applyProtection="0">
      <alignment vertical="center"/>
    </xf>
    <xf numFmtId="0" fontId="15" fillId="16" borderId="0" applyNumberFormat="0" applyBorder="0" applyAlignment="0" applyProtection="0">
      <alignment vertical="center"/>
    </xf>
    <xf numFmtId="0" fontId="11" fillId="20" borderId="0" applyNumberFormat="0" applyBorder="0" applyAlignment="0" applyProtection="0">
      <alignment vertical="center"/>
    </xf>
    <xf numFmtId="0" fontId="11" fillId="23" borderId="0" applyNumberFormat="0" applyBorder="0" applyAlignment="0" applyProtection="0">
      <alignment vertical="center"/>
    </xf>
    <xf numFmtId="0" fontId="15" fillId="33" borderId="0" applyNumberFormat="0" applyBorder="0" applyAlignment="0" applyProtection="0">
      <alignment vertical="center"/>
    </xf>
    <xf numFmtId="0" fontId="8" fillId="0" borderId="0"/>
    <xf numFmtId="0" fontId="11" fillId="34" borderId="0" applyNumberFormat="0" applyBorder="0" applyAlignment="0" applyProtection="0">
      <alignment vertical="center"/>
    </xf>
    <xf numFmtId="0" fontId="15" fillId="29" borderId="0" applyNumberFormat="0" applyBorder="0" applyAlignment="0" applyProtection="0">
      <alignment vertical="center"/>
    </xf>
    <xf numFmtId="0" fontId="15" fillId="12" borderId="0" applyNumberFormat="0" applyBorder="0" applyAlignment="0" applyProtection="0">
      <alignment vertical="center"/>
    </xf>
    <xf numFmtId="0" fontId="11" fillId="7" borderId="0" applyNumberFormat="0" applyBorder="0" applyAlignment="0" applyProtection="0">
      <alignment vertical="center"/>
    </xf>
    <xf numFmtId="0" fontId="15" fillId="15" borderId="0" applyNumberFormat="0" applyBorder="0" applyAlignment="0" applyProtection="0">
      <alignment vertical="center"/>
    </xf>
    <xf numFmtId="0" fontId="8" fillId="0" borderId="0">
      <alignment vertical="center"/>
    </xf>
  </cellStyleXfs>
  <cellXfs count="69">
    <xf numFmtId="0" fontId="0" fillId="0" borderId="0" xfId="0">
      <alignment vertical="center"/>
    </xf>
    <xf numFmtId="0" fontId="1" fillId="0" borderId="0"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2" borderId="1" xfId="50" applyNumberFormat="1" applyFont="1" applyFill="1" applyBorder="1" applyAlignment="1">
      <alignment horizontal="left" vertical="center" wrapText="1"/>
    </xf>
    <xf numFmtId="0" fontId="3" fillId="2" borderId="1" xfId="50" applyNumberFormat="1" applyFont="1" applyFill="1" applyBorder="1" applyAlignment="1">
      <alignment vertical="center" wrapText="1"/>
    </xf>
    <xf numFmtId="0" fontId="3" fillId="2" borderId="1" xfId="50"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2" xfId="0" applyBorder="1" applyAlignment="1">
      <alignment horizontal="center" vertical="center" wrapText="1"/>
    </xf>
    <xf numFmtId="0" fontId="4" fillId="0" borderId="1" xfId="0" applyFont="1" applyFill="1" applyBorder="1" applyAlignment="1">
      <alignment vertical="center"/>
    </xf>
    <xf numFmtId="9" fontId="4" fillId="0" borderId="1" xfId="11" applyNumberFormat="1" applyFont="1" applyBorder="1" applyAlignment="1">
      <alignment horizontal="center" vertical="center"/>
    </xf>
    <xf numFmtId="0" fontId="0" fillId="0" borderId="1" xfId="0" applyFont="1" applyFill="1" applyBorder="1" applyAlignment="1">
      <alignment horizontal="center" vertical="center"/>
    </xf>
    <xf numFmtId="0" fontId="2" fillId="0" borderId="2" xfId="0" applyFont="1" applyBorder="1" applyAlignment="1">
      <alignment horizontal="center" vertical="center" wrapText="1"/>
    </xf>
    <xf numFmtId="0" fontId="0" fillId="0" borderId="1" xfId="0" applyFont="1" applyFill="1" applyBorder="1" applyAlignment="1">
      <alignment vertical="center"/>
    </xf>
    <xf numFmtId="9" fontId="0" fillId="0" borderId="1" xfId="0" applyNumberFormat="1" applyFont="1" applyFill="1" applyBorder="1" applyAlignment="1">
      <alignment horizontal="center" vertical="center"/>
    </xf>
    <xf numFmtId="0" fontId="0" fillId="0" borderId="2" xfId="0"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2" xfId="0" applyFont="1" applyFill="1" applyBorder="1" applyAlignment="1">
      <alignment horizontal="left" vertical="center"/>
    </xf>
    <xf numFmtId="9" fontId="0" fillId="0" borderId="1" xfId="0" applyNumberFormat="1" applyBorder="1">
      <alignment vertical="center"/>
    </xf>
    <xf numFmtId="0" fontId="0" fillId="0" borderId="1" xfId="0" applyBorder="1">
      <alignment vertical="center"/>
    </xf>
    <xf numFmtId="0" fontId="0" fillId="0" borderId="3" xfId="0"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xf>
    <xf numFmtId="0" fontId="6" fillId="0" borderId="0" xfId="0" applyFont="1" applyBorder="1" applyAlignment="1">
      <alignment horizontal="center" vertical="center"/>
    </xf>
    <xf numFmtId="0" fontId="2" fillId="0" borderId="1" xfId="0" applyFont="1" applyBorder="1" applyAlignment="1">
      <alignment horizontal="left" vertical="center" wrapText="1"/>
    </xf>
    <xf numFmtId="0" fontId="3" fillId="2" borderId="1" xfId="44" applyNumberFormat="1" applyFont="1" applyFill="1" applyBorder="1" applyAlignment="1">
      <alignment vertical="center" wrapText="1"/>
    </xf>
    <xf numFmtId="0" fontId="7"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176" fontId="2" fillId="0" borderId="1"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pplyBorder="1" applyAlignment="1">
      <alignment vertical="center"/>
    </xf>
    <xf numFmtId="0" fontId="8" fillId="0" borderId="0" xfId="0" applyFont="1" applyFill="1" applyBorder="1" applyAlignment="1">
      <alignment vertical="center"/>
    </xf>
    <xf numFmtId="0" fontId="9"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right" vertical="center"/>
    </xf>
    <xf numFmtId="0" fontId="0" fillId="0" borderId="4" xfId="0" applyFont="1" applyFill="1" applyBorder="1" applyAlignment="1">
      <alignment horizontal="center" vertical="center"/>
    </xf>
    <xf numFmtId="0" fontId="0" fillId="0" borderId="7"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0" fillId="0" borderId="1" xfId="0" applyFont="1" applyBorder="1" applyAlignment="1">
      <alignment vertical="center" wrapText="1"/>
    </xf>
    <xf numFmtId="0" fontId="9"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0" fillId="0" borderId="5" xfId="0" applyFont="1" applyBorder="1" applyAlignment="1">
      <alignment horizontal="left" vertical="center" wrapText="1"/>
    </xf>
    <xf numFmtId="31" fontId="0" fillId="0" borderId="2"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3" fillId="3" borderId="0" xfId="5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18</xdr:row>
      <xdr:rowOff>0</xdr:rowOff>
    </xdr:from>
    <xdr:ext cx="65" cy="172227"/>
    <xdr:sp>
      <xdr:nvSpPr>
        <xdr:cNvPr id="2" name="文本框 1"/>
        <xdr:cNvSpPr txBox="1"/>
      </xdr:nvSpPr>
      <xdr:spPr>
        <a:xfrm>
          <a:off x="7558405" y="4787265"/>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15</xdr:row>
      <xdr:rowOff>0</xdr:rowOff>
    </xdr:from>
    <xdr:ext cx="65" cy="172227"/>
    <xdr:sp>
      <xdr:nvSpPr>
        <xdr:cNvPr id="3" name="文本框 2"/>
        <xdr:cNvSpPr txBox="1"/>
      </xdr:nvSpPr>
      <xdr:spPr>
        <a:xfrm>
          <a:off x="7558405" y="4063365"/>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13</xdr:row>
      <xdr:rowOff>104775</xdr:rowOff>
    </xdr:from>
    <xdr:ext cx="65" cy="172227"/>
    <xdr:sp>
      <xdr:nvSpPr>
        <xdr:cNvPr id="4" name="文本框 3"/>
        <xdr:cNvSpPr txBox="1"/>
      </xdr:nvSpPr>
      <xdr:spPr>
        <a:xfrm>
          <a:off x="7558405" y="368554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26</xdr:row>
      <xdr:rowOff>104775</xdr:rowOff>
    </xdr:from>
    <xdr:ext cx="65" cy="172227"/>
    <xdr:sp>
      <xdr:nvSpPr>
        <xdr:cNvPr id="2" name="文本框 1"/>
        <xdr:cNvSpPr txBox="1"/>
      </xdr:nvSpPr>
      <xdr:spPr>
        <a:xfrm>
          <a:off x="8187055" y="738124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19</xdr:row>
      <xdr:rowOff>104775</xdr:rowOff>
    </xdr:from>
    <xdr:ext cx="65" cy="172227"/>
    <xdr:sp>
      <xdr:nvSpPr>
        <xdr:cNvPr id="3" name="文本框 2"/>
        <xdr:cNvSpPr txBox="1"/>
      </xdr:nvSpPr>
      <xdr:spPr>
        <a:xfrm>
          <a:off x="8187055" y="513334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13</xdr:row>
      <xdr:rowOff>104775</xdr:rowOff>
    </xdr:from>
    <xdr:ext cx="65" cy="172227"/>
    <xdr:sp>
      <xdr:nvSpPr>
        <xdr:cNvPr id="4" name="文本框 3"/>
        <xdr:cNvSpPr txBox="1"/>
      </xdr:nvSpPr>
      <xdr:spPr>
        <a:xfrm>
          <a:off x="8187055" y="368554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18</xdr:row>
      <xdr:rowOff>0</xdr:rowOff>
    </xdr:from>
    <xdr:ext cx="65" cy="172227"/>
    <xdr:sp>
      <xdr:nvSpPr>
        <xdr:cNvPr id="5" name="文本框 4"/>
        <xdr:cNvSpPr txBox="1"/>
      </xdr:nvSpPr>
      <xdr:spPr>
        <a:xfrm>
          <a:off x="8187055" y="4787265"/>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15</xdr:row>
      <xdr:rowOff>0</xdr:rowOff>
    </xdr:from>
    <xdr:ext cx="65" cy="172227"/>
    <xdr:sp>
      <xdr:nvSpPr>
        <xdr:cNvPr id="6" name="文本框 5"/>
        <xdr:cNvSpPr txBox="1"/>
      </xdr:nvSpPr>
      <xdr:spPr>
        <a:xfrm>
          <a:off x="8187055" y="4063365"/>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13</xdr:row>
      <xdr:rowOff>104775</xdr:rowOff>
    </xdr:from>
    <xdr:ext cx="65" cy="172227"/>
    <xdr:sp>
      <xdr:nvSpPr>
        <xdr:cNvPr id="7" name="文本框 6"/>
        <xdr:cNvSpPr txBox="1"/>
      </xdr:nvSpPr>
      <xdr:spPr>
        <a:xfrm>
          <a:off x="8187055" y="368554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5</xdr:col>
      <xdr:colOff>933450</xdr:colOff>
      <xdr:row>11</xdr:row>
      <xdr:rowOff>104775</xdr:rowOff>
    </xdr:from>
    <xdr:ext cx="247650" cy="172227"/>
    <xdr:sp>
      <xdr:nvSpPr>
        <xdr:cNvPr id="2" name="文本框 1"/>
        <xdr:cNvSpPr txBox="1"/>
      </xdr:nvSpPr>
      <xdr:spPr>
        <a:xfrm>
          <a:off x="7000875" y="38487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11</xdr:row>
      <xdr:rowOff>104775</xdr:rowOff>
    </xdr:from>
    <xdr:ext cx="247650" cy="172227"/>
    <xdr:sp>
      <xdr:nvSpPr>
        <xdr:cNvPr id="3" name="文本框 2"/>
        <xdr:cNvSpPr txBox="1"/>
      </xdr:nvSpPr>
      <xdr:spPr>
        <a:xfrm>
          <a:off x="7000875" y="38487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13</xdr:row>
      <xdr:rowOff>0</xdr:rowOff>
    </xdr:from>
    <xdr:ext cx="247650" cy="172227"/>
    <xdr:sp>
      <xdr:nvSpPr>
        <xdr:cNvPr id="4" name="文本框 3"/>
        <xdr:cNvSpPr txBox="1"/>
      </xdr:nvSpPr>
      <xdr:spPr>
        <a:xfrm>
          <a:off x="7000875" y="4302760"/>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17</xdr:row>
      <xdr:rowOff>104775</xdr:rowOff>
    </xdr:from>
    <xdr:ext cx="247650" cy="172227"/>
    <xdr:sp>
      <xdr:nvSpPr>
        <xdr:cNvPr id="7" name="文本框 6"/>
        <xdr:cNvSpPr txBox="1"/>
      </xdr:nvSpPr>
      <xdr:spPr>
        <a:xfrm>
          <a:off x="7000875" y="522033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933450</xdr:colOff>
      <xdr:row>16</xdr:row>
      <xdr:rowOff>0</xdr:rowOff>
    </xdr:from>
    <xdr:ext cx="247650" cy="172227"/>
    <xdr:sp>
      <xdr:nvSpPr>
        <xdr:cNvPr id="8" name="文本框 7"/>
        <xdr:cNvSpPr txBox="1"/>
      </xdr:nvSpPr>
      <xdr:spPr>
        <a:xfrm>
          <a:off x="7000875" y="4912360"/>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4</xdr:col>
      <xdr:colOff>933450</xdr:colOff>
      <xdr:row>11</xdr:row>
      <xdr:rowOff>104775</xdr:rowOff>
    </xdr:from>
    <xdr:ext cx="247650" cy="172227"/>
    <xdr:sp>
      <xdr:nvSpPr>
        <xdr:cNvPr id="2" name="文本框 1"/>
        <xdr:cNvSpPr txBox="1"/>
      </xdr:nvSpPr>
      <xdr:spPr>
        <a:xfrm>
          <a:off x="6050915" y="4217670"/>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11</xdr:row>
      <xdr:rowOff>104775</xdr:rowOff>
    </xdr:from>
    <xdr:ext cx="247650" cy="172227"/>
    <xdr:sp>
      <xdr:nvSpPr>
        <xdr:cNvPr id="3" name="文本框 2"/>
        <xdr:cNvSpPr txBox="1"/>
      </xdr:nvSpPr>
      <xdr:spPr>
        <a:xfrm>
          <a:off x="6050915" y="4217670"/>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13</xdr:row>
      <xdr:rowOff>0</xdr:rowOff>
    </xdr:from>
    <xdr:ext cx="247650" cy="172227"/>
    <xdr:sp>
      <xdr:nvSpPr>
        <xdr:cNvPr id="4" name="文本框 3"/>
        <xdr:cNvSpPr txBox="1"/>
      </xdr:nvSpPr>
      <xdr:spPr>
        <a:xfrm>
          <a:off x="6050915" y="4518025"/>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17</xdr:row>
      <xdr:rowOff>104775</xdr:rowOff>
    </xdr:from>
    <xdr:ext cx="247650" cy="172227"/>
    <xdr:sp>
      <xdr:nvSpPr>
        <xdr:cNvPr id="5" name="文本框 4"/>
        <xdr:cNvSpPr txBox="1"/>
      </xdr:nvSpPr>
      <xdr:spPr>
        <a:xfrm>
          <a:off x="6050915" y="5433060"/>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933450</xdr:colOff>
      <xdr:row>16</xdr:row>
      <xdr:rowOff>0</xdr:rowOff>
    </xdr:from>
    <xdr:ext cx="247650" cy="172227"/>
    <xdr:sp>
      <xdr:nvSpPr>
        <xdr:cNvPr id="6" name="文本框 5"/>
        <xdr:cNvSpPr txBox="1"/>
      </xdr:nvSpPr>
      <xdr:spPr>
        <a:xfrm>
          <a:off x="6050915" y="5125720"/>
          <a:ext cx="24765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6"/>
  <sheetViews>
    <sheetView zoomScale="85" zoomScaleNormal="85" workbookViewId="0">
      <selection activeCell="I20" sqref="I20"/>
    </sheetView>
  </sheetViews>
  <sheetFormatPr defaultColWidth="9" defaultRowHeight="14.25"/>
  <cols>
    <col min="1" max="1" width="9.25" style="39" customWidth="1"/>
    <col min="2" max="2" width="16.75" style="39" customWidth="1"/>
    <col min="3" max="3" width="18" style="39" customWidth="1"/>
    <col min="4" max="4" width="42.9416666666667" style="39" customWidth="1"/>
    <col min="5" max="5" width="12.375" style="39" customWidth="1"/>
    <col min="6" max="6" width="21.025" style="39" customWidth="1"/>
    <col min="7" max="250" width="9" style="39"/>
    <col min="251" max="16384" width="9" style="40"/>
  </cols>
  <sheetData>
    <row r="1" s="39" customFormat="1" ht="12.95" customHeight="1" spans="1:5">
      <c r="A1" s="41" t="s">
        <v>0</v>
      </c>
      <c r="B1" s="41"/>
      <c r="C1" s="41"/>
      <c r="D1" s="41"/>
      <c r="E1" s="41"/>
    </row>
    <row r="2" s="39" customFormat="1" ht="22" customHeight="1" spans="1:5">
      <c r="A2" s="14"/>
      <c r="B2" s="14"/>
      <c r="C2" s="14"/>
      <c r="D2" s="14"/>
      <c r="E2" s="14"/>
    </row>
    <row r="3" s="39" customFormat="1" ht="57" customHeight="1" spans="1:5">
      <c r="A3" s="12" t="s">
        <v>1</v>
      </c>
      <c r="B3" s="42" t="s">
        <v>2</v>
      </c>
      <c r="C3" s="12" t="s">
        <v>3</v>
      </c>
      <c r="D3" s="43" t="s">
        <v>4</v>
      </c>
      <c r="E3" s="43"/>
    </row>
    <row r="4" s="39" customFormat="1" ht="19" customHeight="1" spans="1:5">
      <c r="A4" s="12" t="s">
        <v>5</v>
      </c>
      <c r="B4" s="12" t="s">
        <v>6</v>
      </c>
      <c r="C4" s="12" t="s">
        <v>7</v>
      </c>
      <c r="D4" s="43" t="s">
        <v>8</v>
      </c>
      <c r="E4" s="43"/>
    </row>
    <row r="5" s="39" customFormat="1" ht="19" customHeight="1" spans="1:5">
      <c r="A5" s="44" t="s">
        <v>9</v>
      </c>
      <c r="B5" s="14" t="s">
        <v>10</v>
      </c>
      <c r="C5" s="12">
        <v>42.1575</v>
      </c>
      <c r="D5" s="12"/>
      <c r="E5" s="12"/>
    </row>
    <row r="6" s="39" customFormat="1" ht="19" customHeight="1" spans="1:5">
      <c r="A6" s="12"/>
      <c r="B6" s="45" t="s">
        <v>11</v>
      </c>
      <c r="C6" s="12">
        <v>42.1575</v>
      </c>
      <c r="D6" s="12"/>
      <c r="E6" s="12"/>
    </row>
    <row r="7" s="39" customFormat="1" ht="19" customHeight="1" spans="1:5">
      <c r="A7" s="12"/>
      <c r="B7" s="45" t="s">
        <v>12</v>
      </c>
      <c r="C7" s="12">
        <v>0</v>
      </c>
      <c r="D7" s="12"/>
      <c r="E7" s="12"/>
    </row>
    <row r="8" s="39" customFormat="1" ht="19" customHeight="1" spans="1:5">
      <c r="A8" s="44" t="s">
        <v>13</v>
      </c>
      <c r="B8" s="12" t="s">
        <v>14</v>
      </c>
      <c r="C8" s="12"/>
      <c r="D8" s="12"/>
      <c r="E8" s="12"/>
    </row>
    <row r="9" s="39" customFormat="1" ht="19" customHeight="1" spans="1:5">
      <c r="A9" s="44"/>
      <c r="B9" s="42" t="s">
        <v>15</v>
      </c>
      <c r="C9" s="14"/>
      <c r="D9" s="14"/>
      <c r="E9" s="14"/>
    </row>
    <row r="10" s="39" customFormat="1" ht="19" customHeight="1" spans="1:5">
      <c r="A10" s="44"/>
      <c r="B10" s="14"/>
      <c r="C10" s="14"/>
      <c r="D10" s="14"/>
      <c r="E10" s="14"/>
    </row>
    <row r="11" s="39" customFormat="1" ht="19" customHeight="1" spans="1:6">
      <c r="A11" s="44"/>
      <c r="B11" s="14"/>
      <c r="C11" s="14"/>
      <c r="D11" s="14"/>
      <c r="E11" s="14"/>
      <c r="F11" s="39" t="s">
        <v>16</v>
      </c>
    </row>
    <row r="12" s="39" customFormat="1" ht="19" customHeight="1" spans="1:5">
      <c r="A12" s="44"/>
      <c r="B12" s="14"/>
      <c r="C12" s="14"/>
      <c r="D12" s="14"/>
      <c r="E12" s="14"/>
    </row>
    <row r="13" s="39" customFormat="1" ht="19" customHeight="1" spans="1:6">
      <c r="A13" s="44" t="s">
        <v>17</v>
      </c>
      <c r="B13" s="12" t="s">
        <v>18</v>
      </c>
      <c r="C13" s="12" t="s">
        <v>19</v>
      </c>
      <c r="D13" s="12" t="s">
        <v>20</v>
      </c>
      <c r="E13" s="12" t="s">
        <v>21</v>
      </c>
      <c r="F13" s="14" t="s">
        <v>22</v>
      </c>
    </row>
    <row r="14" s="39" customFormat="1" ht="19" customHeight="1" spans="1:6">
      <c r="A14" s="44"/>
      <c r="B14" s="12" t="s">
        <v>23</v>
      </c>
      <c r="C14" s="46" t="s">
        <v>24</v>
      </c>
      <c r="D14" s="10" t="s">
        <v>25</v>
      </c>
      <c r="E14" s="11" t="s">
        <v>26</v>
      </c>
      <c r="F14" s="12" t="s">
        <v>27</v>
      </c>
    </row>
    <row r="15" s="39" customFormat="1" ht="19" customHeight="1" spans="1:6">
      <c r="A15" s="44"/>
      <c r="B15" s="12"/>
      <c r="C15" s="47"/>
      <c r="D15" s="14" t="s">
        <v>28</v>
      </c>
      <c r="E15" s="11" t="s">
        <v>29</v>
      </c>
      <c r="F15" s="15">
        <v>1</v>
      </c>
    </row>
    <row r="16" s="39" customFormat="1" ht="19" customHeight="1" spans="1:6">
      <c r="A16" s="44"/>
      <c r="B16" s="12"/>
      <c r="C16" s="17" t="s">
        <v>30</v>
      </c>
      <c r="D16" s="14" t="s">
        <v>31</v>
      </c>
      <c r="E16" s="11" t="s">
        <v>29</v>
      </c>
      <c r="F16" s="15">
        <v>1</v>
      </c>
    </row>
    <row r="17" s="39" customFormat="1" ht="19" customHeight="1" spans="1:6">
      <c r="A17" s="44"/>
      <c r="B17" s="12"/>
      <c r="C17" s="17" t="s">
        <v>32</v>
      </c>
      <c r="D17" s="14" t="s">
        <v>33</v>
      </c>
      <c r="E17" s="11" t="s">
        <v>29</v>
      </c>
      <c r="F17" s="15">
        <v>1</v>
      </c>
    </row>
    <row r="18" s="39" customFormat="1" ht="19" customHeight="1" spans="1:6">
      <c r="A18" s="44"/>
      <c r="B18" s="12"/>
      <c r="C18" s="14" t="s">
        <v>34</v>
      </c>
      <c r="D18" s="14" t="s">
        <v>35</v>
      </c>
      <c r="E18" s="11" t="s">
        <v>29</v>
      </c>
      <c r="F18" s="15">
        <v>1</v>
      </c>
    </row>
    <row r="19" s="39" customFormat="1" ht="19" customHeight="1" spans="1:6">
      <c r="A19" s="44"/>
      <c r="B19" s="12"/>
      <c r="C19" s="12" t="s">
        <v>36</v>
      </c>
      <c r="D19" s="14" t="s">
        <v>37</v>
      </c>
      <c r="E19" s="11" t="s">
        <v>29</v>
      </c>
      <c r="F19" s="15">
        <v>1</v>
      </c>
    </row>
    <row r="20" s="39" customFormat="1" ht="19" customHeight="1" spans="1:6">
      <c r="A20" s="44"/>
      <c r="B20" s="12"/>
      <c r="C20" s="12" t="s">
        <v>38</v>
      </c>
      <c r="D20" s="14" t="s">
        <v>39</v>
      </c>
      <c r="E20" s="11" t="s">
        <v>40</v>
      </c>
      <c r="F20" s="12" t="s">
        <v>41</v>
      </c>
    </row>
    <row r="21" s="39" customFormat="1" ht="19" customHeight="1" spans="1:6">
      <c r="A21" s="44"/>
      <c r="B21" s="12" t="s">
        <v>42</v>
      </c>
      <c r="C21" s="12" t="s">
        <v>43</v>
      </c>
      <c r="D21" s="14" t="s">
        <v>44</v>
      </c>
      <c r="E21" s="11" t="s">
        <v>45</v>
      </c>
      <c r="F21" s="12" t="s">
        <v>46</v>
      </c>
    </row>
    <row r="22" s="39" customFormat="1" ht="19" customHeight="1" spans="1:6">
      <c r="A22" s="44"/>
      <c r="B22" s="12"/>
      <c r="C22" s="12" t="s">
        <v>47</v>
      </c>
      <c r="D22" s="14" t="s">
        <v>48</v>
      </c>
      <c r="E22" s="11" t="s">
        <v>26</v>
      </c>
      <c r="F22" s="12" t="s">
        <v>27</v>
      </c>
    </row>
    <row r="23" s="39" customFormat="1" ht="19" customHeight="1" spans="1:6">
      <c r="A23" s="44"/>
      <c r="B23" s="12"/>
      <c r="C23" s="44" t="s">
        <v>49</v>
      </c>
      <c r="D23" s="20" t="s">
        <v>50</v>
      </c>
      <c r="E23" s="14" t="s">
        <v>51</v>
      </c>
      <c r="F23" s="12" t="s">
        <v>51</v>
      </c>
    </row>
    <row r="24" s="39" customFormat="1" ht="19" customHeight="1" spans="1:6">
      <c r="A24" s="44"/>
      <c r="B24" s="12" t="s">
        <v>52</v>
      </c>
      <c r="C24" s="44" t="s">
        <v>53</v>
      </c>
      <c r="D24" s="14" t="s">
        <v>54</v>
      </c>
      <c r="E24" s="12" t="s">
        <v>55</v>
      </c>
      <c r="F24" s="15">
        <v>1</v>
      </c>
    </row>
    <row r="25" s="39" customFormat="1" ht="19" customHeight="1" spans="1:6">
      <c r="A25" s="44"/>
      <c r="B25" s="12"/>
      <c r="C25" s="12"/>
      <c r="D25" s="14" t="s">
        <v>56</v>
      </c>
      <c r="E25" s="15">
        <v>1</v>
      </c>
      <c r="F25" s="15">
        <v>1</v>
      </c>
    </row>
    <row r="26" s="39" customFormat="1" ht="33" customHeight="1" spans="1:256">
      <c r="A26" s="68" t="s">
        <v>57</v>
      </c>
      <c r="B26" s="68"/>
      <c r="C26" s="68"/>
      <c r="D26" s="68"/>
      <c r="E26" s="68"/>
      <c r="F26" s="68"/>
      <c r="IQ26" s="40"/>
      <c r="IR26" s="40"/>
      <c r="IS26" s="40"/>
      <c r="IT26" s="40"/>
      <c r="IU26" s="40"/>
      <c r="IV26" s="40"/>
    </row>
  </sheetData>
  <mergeCells count="17">
    <mergeCell ref="D3:E3"/>
    <mergeCell ref="D4:E4"/>
    <mergeCell ref="C5:E5"/>
    <mergeCell ref="C6:E6"/>
    <mergeCell ref="C7:E7"/>
    <mergeCell ref="B8:E8"/>
    <mergeCell ref="A26:F26"/>
    <mergeCell ref="A5:A7"/>
    <mergeCell ref="A8:A12"/>
    <mergeCell ref="A13:A25"/>
    <mergeCell ref="B14:B20"/>
    <mergeCell ref="B21:B23"/>
    <mergeCell ref="B24:B25"/>
    <mergeCell ref="C14:C15"/>
    <mergeCell ref="C24:C25"/>
    <mergeCell ref="A1:E2"/>
    <mergeCell ref="B9:E12"/>
  </mergeCells>
  <pageMargins left="0.75" right="0.75" top="1" bottom="1" header="0.5" footer="0.5"/>
  <pageSetup paperSize="9" scale="68"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3" workbookViewId="0">
      <selection activeCell="I25" sqref="I25"/>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51" t="s">
        <v>58</v>
      </c>
      <c r="B1" s="51"/>
      <c r="C1" s="51"/>
      <c r="D1" s="51"/>
      <c r="G1" s="36"/>
    </row>
    <row r="2" ht="55" customHeight="1" spans="1:4">
      <c r="A2" s="19" t="s">
        <v>1</v>
      </c>
      <c r="B2" s="42" t="s">
        <v>2</v>
      </c>
      <c r="C2" s="19" t="s">
        <v>59</v>
      </c>
      <c r="D2" s="52">
        <v>42.1575</v>
      </c>
    </row>
    <row r="3" ht="55" customHeight="1" spans="1:4">
      <c r="A3" s="19" t="s">
        <v>60</v>
      </c>
      <c r="B3" s="19" t="s">
        <v>61</v>
      </c>
      <c r="C3" s="19"/>
      <c r="D3" s="19" t="s">
        <v>62</v>
      </c>
    </row>
    <row r="4" ht="55" customHeight="1" spans="1:4">
      <c r="A4" s="53" t="s">
        <v>63</v>
      </c>
      <c r="B4" s="54"/>
      <c r="C4" s="54"/>
      <c r="D4" s="54"/>
    </row>
    <row r="5" ht="55" customHeight="1" spans="1:4">
      <c r="A5" s="19" t="s">
        <v>64</v>
      </c>
      <c r="B5" s="54" t="s">
        <v>65</v>
      </c>
      <c r="C5" s="54"/>
      <c r="D5" s="19">
        <v>19</v>
      </c>
    </row>
    <row r="6" ht="55" customHeight="1" spans="1:4">
      <c r="A6" s="53" t="s">
        <v>66</v>
      </c>
      <c r="B6" s="54"/>
      <c r="C6" s="54"/>
      <c r="D6" s="54"/>
    </row>
    <row r="7" ht="55" customHeight="1" spans="1:4">
      <c r="A7" s="19" t="s">
        <v>67</v>
      </c>
      <c r="B7" s="54" t="s">
        <v>68</v>
      </c>
      <c r="C7" s="54"/>
      <c r="D7" s="19">
        <v>8</v>
      </c>
    </row>
    <row r="8" ht="55" customHeight="1" spans="1:4">
      <c r="A8" s="19" t="s">
        <v>69</v>
      </c>
      <c r="B8" s="54" t="s">
        <v>70</v>
      </c>
      <c r="C8" s="54"/>
      <c r="D8" s="19">
        <v>9</v>
      </c>
    </row>
    <row r="9" ht="55" customHeight="1" spans="1:4">
      <c r="A9" s="53" t="s">
        <v>71</v>
      </c>
      <c r="B9" s="54"/>
      <c r="C9" s="54"/>
      <c r="D9" s="54"/>
    </row>
    <row r="10" ht="55" customHeight="1" spans="1:4">
      <c r="A10" s="19" t="s">
        <v>72</v>
      </c>
      <c r="B10" s="54" t="s">
        <v>73</v>
      </c>
      <c r="C10" s="54"/>
      <c r="D10" s="19">
        <v>8</v>
      </c>
    </row>
    <row r="11" ht="55" customHeight="1" spans="1:4">
      <c r="A11" s="19" t="s">
        <v>74</v>
      </c>
      <c r="B11" s="54" t="s">
        <v>75</v>
      </c>
      <c r="C11" s="54"/>
      <c r="D11" s="19">
        <v>7</v>
      </c>
    </row>
    <row r="12" ht="55" customHeight="1" spans="1:4">
      <c r="A12" s="53" t="s">
        <v>76</v>
      </c>
      <c r="B12" s="54"/>
      <c r="C12" s="54"/>
      <c r="D12" s="54"/>
    </row>
    <row r="13" ht="55" customHeight="1" spans="1:4">
      <c r="A13" s="19" t="s">
        <v>77</v>
      </c>
      <c r="B13" s="54" t="s">
        <v>78</v>
      </c>
      <c r="C13" s="54"/>
      <c r="D13" s="19">
        <v>9</v>
      </c>
    </row>
    <row r="14" ht="55" customHeight="1" spans="1:4">
      <c r="A14" s="19" t="s">
        <v>79</v>
      </c>
      <c r="B14" s="55" t="s">
        <v>80</v>
      </c>
      <c r="C14" s="56"/>
      <c r="D14" s="19">
        <v>9</v>
      </c>
    </row>
    <row r="15" ht="55" customHeight="1" spans="1:4">
      <c r="A15" s="57" t="s">
        <v>81</v>
      </c>
      <c r="B15" s="58"/>
      <c r="C15" s="58"/>
      <c r="D15" s="59"/>
    </row>
    <row r="16" ht="55" customHeight="1" spans="1:4">
      <c r="A16" s="19" t="s">
        <v>82</v>
      </c>
      <c r="B16" s="55" t="s">
        <v>83</v>
      </c>
      <c r="C16" s="56"/>
      <c r="D16" s="19">
        <v>9</v>
      </c>
    </row>
    <row r="17" ht="55" customHeight="1" spans="1:4">
      <c r="A17" s="19" t="s">
        <v>84</v>
      </c>
      <c r="B17" s="55" t="s">
        <v>85</v>
      </c>
      <c r="C17" s="56"/>
      <c r="D17" s="19">
        <v>8</v>
      </c>
    </row>
    <row r="18" s="50" customFormat="1" ht="55" customHeight="1" spans="1:4">
      <c r="A18" s="60" t="s">
        <v>86</v>
      </c>
      <c r="B18" s="60"/>
      <c r="C18" s="60"/>
      <c r="D18" s="60">
        <v>86</v>
      </c>
    </row>
    <row r="19" ht="55" customHeight="1" spans="1:4">
      <c r="A19" s="60" t="s">
        <v>87</v>
      </c>
      <c r="B19" s="61" t="s">
        <v>88</v>
      </c>
      <c r="C19" s="62"/>
      <c r="D19" s="63"/>
    </row>
    <row r="20" ht="55" customHeight="1" spans="1:4">
      <c r="A20" s="19" t="s">
        <v>89</v>
      </c>
      <c r="B20" s="55"/>
      <c r="C20" s="64"/>
      <c r="D20" s="56"/>
    </row>
    <row r="21" ht="55" customHeight="1" spans="1:4">
      <c r="A21" s="19" t="s">
        <v>90</v>
      </c>
      <c r="B21" s="55" t="s">
        <v>91</v>
      </c>
      <c r="C21" s="64"/>
      <c r="D21" s="56"/>
    </row>
    <row r="22" ht="55" customHeight="1" spans="1:4">
      <c r="A22" s="19" t="s">
        <v>92</v>
      </c>
      <c r="B22" s="65">
        <v>43795</v>
      </c>
      <c r="C22" s="66"/>
      <c r="D22" s="67"/>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44"/>
  <sheetViews>
    <sheetView workbookViewId="0">
      <selection activeCell="F22" sqref="F22"/>
    </sheetView>
  </sheetViews>
  <sheetFormatPr defaultColWidth="9" defaultRowHeight="14.25"/>
  <cols>
    <col min="1" max="1" width="17.5" style="39" customWidth="1"/>
    <col min="2" max="2" width="16.75" style="39" customWidth="1"/>
    <col min="3" max="3" width="18" style="39" customWidth="1"/>
    <col min="4" max="4" width="42.9416666666667" style="39" customWidth="1"/>
    <col min="5" max="5" width="12.375" style="39" customWidth="1"/>
    <col min="6" max="6" width="21.025" style="39" customWidth="1"/>
    <col min="7" max="244" width="9" style="39"/>
    <col min="245" max="16378" width="9" style="40"/>
  </cols>
  <sheetData>
    <row r="1" s="39" customFormat="1" ht="12.95" customHeight="1" spans="1:5">
      <c r="A1" s="41" t="s">
        <v>0</v>
      </c>
      <c r="B1" s="41"/>
      <c r="C1" s="41"/>
      <c r="D1" s="41"/>
      <c r="E1" s="41"/>
    </row>
    <row r="2" s="39" customFormat="1" ht="22" customHeight="1" spans="1:5">
      <c r="A2" s="14"/>
      <c r="B2" s="14"/>
      <c r="C2" s="14"/>
      <c r="D2" s="14"/>
      <c r="E2" s="14"/>
    </row>
    <row r="3" s="39" customFormat="1" ht="57" customHeight="1" spans="1:5">
      <c r="A3" s="12" t="s">
        <v>1</v>
      </c>
      <c r="B3" s="42" t="s">
        <v>2</v>
      </c>
      <c r="C3" s="12" t="s">
        <v>3</v>
      </c>
      <c r="D3" s="43" t="s">
        <v>4</v>
      </c>
      <c r="E3" s="43"/>
    </row>
    <row r="4" s="39" customFormat="1" ht="19" customHeight="1" spans="1:5">
      <c r="A4" s="12" t="s">
        <v>5</v>
      </c>
      <c r="B4" s="12" t="s">
        <v>6</v>
      </c>
      <c r="C4" s="12" t="s">
        <v>7</v>
      </c>
      <c r="D4" s="43" t="s">
        <v>8</v>
      </c>
      <c r="E4" s="43"/>
    </row>
    <row r="5" s="39" customFormat="1" ht="19" customHeight="1" spans="1:5">
      <c r="A5" s="44" t="s">
        <v>9</v>
      </c>
      <c r="B5" s="14" t="s">
        <v>10</v>
      </c>
      <c r="C5" s="12">
        <v>42.1575</v>
      </c>
      <c r="D5" s="12"/>
      <c r="E5" s="12"/>
    </row>
    <row r="6" s="39" customFormat="1" ht="19" customHeight="1" spans="1:5">
      <c r="A6" s="12"/>
      <c r="B6" s="45" t="s">
        <v>11</v>
      </c>
      <c r="C6" s="12">
        <v>42.1575</v>
      </c>
      <c r="D6" s="12"/>
      <c r="E6" s="12"/>
    </row>
    <row r="7" s="39" customFormat="1" ht="19" customHeight="1" spans="1:5">
      <c r="A7" s="12"/>
      <c r="B7" s="45" t="s">
        <v>12</v>
      </c>
      <c r="C7" s="12">
        <v>0</v>
      </c>
      <c r="D7" s="12"/>
      <c r="E7" s="12"/>
    </row>
    <row r="8" s="39" customFormat="1" ht="19" customHeight="1" spans="1:5">
      <c r="A8" s="44" t="s">
        <v>13</v>
      </c>
      <c r="B8" s="12" t="s">
        <v>14</v>
      </c>
      <c r="C8" s="12"/>
      <c r="D8" s="12"/>
      <c r="E8" s="12"/>
    </row>
    <row r="9" s="39" customFormat="1" ht="19" customHeight="1" spans="1:5">
      <c r="A9" s="44"/>
      <c r="B9" s="42" t="s">
        <v>15</v>
      </c>
      <c r="C9" s="14"/>
      <c r="D9" s="14"/>
      <c r="E9" s="14"/>
    </row>
    <row r="10" s="39" customFormat="1" ht="19" customHeight="1" spans="1:5">
      <c r="A10" s="44"/>
      <c r="B10" s="14"/>
      <c r="C10" s="14"/>
      <c r="D10" s="14"/>
      <c r="E10" s="14"/>
    </row>
    <row r="11" s="39" customFormat="1" ht="19" customHeight="1" spans="1:6">
      <c r="A11" s="44"/>
      <c r="B11" s="14"/>
      <c r="C11" s="14"/>
      <c r="D11" s="14"/>
      <c r="E11" s="14"/>
      <c r="F11" s="39" t="s">
        <v>16</v>
      </c>
    </row>
    <row r="12" s="39" customFormat="1" ht="19" customHeight="1" spans="1:5">
      <c r="A12" s="44"/>
      <c r="B12" s="14"/>
      <c r="C12" s="14"/>
      <c r="D12" s="14"/>
      <c r="E12" s="14"/>
    </row>
    <row r="13" s="39" customFormat="1" ht="19" customHeight="1" spans="1:6">
      <c r="A13" s="44" t="s">
        <v>17</v>
      </c>
      <c r="B13" s="12" t="s">
        <v>18</v>
      </c>
      <c r="C13" s="12" t="s">
        <v>19</v>
      </c>
      <c r="D13" s="12" t="s">
        <v>20</v>
      </c>
      <c r="E13" s="12" t="s">
        <v>21</v>
      </c>
      <c r="F13" s="12" t="s">
        <v>22</v>
      </c>
    </row>
    <row r="14" s="39" customFormat="1" ht="19" customHeight="1" spans="1:6">
      <c r="A14" s="44"/>
      <c r="B14" s="12" t="s">
        <v>23</v>
      </c>
      <c r="C14" s="46" t="s">
        <v>24</v>
      </c>
      <c r="D14" s="10" t="s">
        <v>25</v>
      </c>
      <c r="E14" s="11" t="s">
        <v>26</v>
      </c>
      <c r="F14" s="12" t="s">
        <v>27</v>
      </c>
    </row>
    <row r="15" s="39" customFormat="1" ht="19" customHeight="1" spans="1:6">
      <c r="A15" s="44"/>
      <c r="B15" s="12"/>
      <c r="C15" s="47"/>
      <c r="D15" s="14" t="s">
        <v>28</v>
      </c>
      <c r="E15" s="11" t="s">
        <v>29</v>
      </c>
      <c r="F15" s="15">
        <v>1</v>
      </c>
    </row>
    <row r="16" s="39" customFormat="1" ht="19" customHeight="1" spans="1:6">
      <c r="A16" s="44"/>
      <c r="B16" s="12"/>
      <c r="C16" s="17" t="s">
        <v>30</v>
      </c>
      <c r="D16" s="14" t="s">
        <v>31</v>
      </c>
      <c r="E16" s="11" t="s">
        <v>29</v>
      </c>
      <c r="F16" s="15">
        <v>1</v>
      </c>
    </row>
    <row r="17" s="39" customFormat="1" ht="19" customHeight="1" spans="1:6">
      <c r="A17" s="44"/>
      <c r="B17" s="12"/>
      <c r="C17" s="17" t="s">
        <v>32</v>
      </c>
      <c r="D17" s="14" t="s">
        <v>33</v>
      </c>
      <c r="E17" s="11" t="s">
        <v>29</v>
      </c>
      <c r="F17" s="15">
        <v>1</v>
      </c>
    </row>
    <row r="18" s="39" customFormat="1" ht="19" customHeight="1" spans="1:6">
      <c r="A18" s="44"/>
      <c r="B18" s="12"/>
      <c r="C18" s="14" t="s">
        <v>34</v>
      </c>
      <c r="D18" s="14" t="s">
        <v>35</v>
      </c>
      <c r="E18" s="11" t="s">
        <v>29</v>
      </c>
      <c r="F18" s="15">
        <v>1</v>
      </c>
    </row>
    <row r="19" s="39" customFormat="1" ht="19" customHeight="1" spans="1:6">
      <c r="A19" s="44"/>
      <c r="B19" s="12"/>
      <c r="C19" s="12" t="s">
        <v>36</v>
      </c>
      <c r="D19" s="14" t="s">
        <v>37</v>
      </c>
      <c r="E19" s="11" t="s">
        <v>29</v>
      </c>
      <c r="F19" s="15">
        <v>1</v>
      </c>
    </row>
    <row r="20" s="39" customFormat="1" ht="19" customHeight="1" spans="1:6">
      <c r="A20" s="44"/>
      <c r="B20" s="12"/>
      <c r="C20" s="12" t="s">
        <v>38</v>
      </c>
      <c r="D20" s="14" t="s">
        <v>39</v>
      </c>
      <c r="E20" s="11" t="s">
        <v>40</v>
      </c>
      <c r="F20" s="12" t="s">
        <v>41</v>
      </c>
    </row>
    <row r="21" s="39" customFormat="1" ht="19" customHeight="1" spans="1:6">
      <c r="A21" s="44"/>
      <c r="B21" s="12" t="s">
        <v>42</v>
      </c>
      <c r="C21" s="12" t="s">
        <v>43</v>
      </c>
      <c r="D21" s="14" t="s">
        <v>44</v>
      </c>
      <c r="E21" s="11" t="s">
        <v>45</v>
      </c>
      <c r="F21" s="12" t="s">
        <v>46</v>
      </c>
    </row>
    <row r="22" s="39" customFormat="1" ht="19" customHeight="1" spans="1:6">
      <c r="A22" s="44"/>
      <c r="B22" s="12"/>
      <c r="C22" s="12" t="s">
        <v>47</v>
      </c>
      <c r="D22" s="14" t="s">
        <v>48</v>
      </c>
      <c r="E22" s="11" t="s">
        <v>26</v>
      </c>
      <c r="F22" s="12" t="s">
        <v>27</v>
      </c>
    </row>
    <row r="23" s="39" customFormat="1" ht="19" customHeight="1" spans="1:6">
      <c r="A23" s="44"/>
      <c r="B23" s="12"/>
      <c r="C23" s="44" t="s">
        <v>49</v>
      </c>
      <c r="D23" s="20" t="s">
        <v>50</v>
      </c>
      <c r="E23" s="14" t="s">
        <v>51</v>
      </c>
      <c r="F23" s="12" t="s">
        <v>51</v>
      </c>
    </row>
    <row r="24" s="39" customFormat="1" ht="19" customHeight="1" spans="1:6">
      <c r="A24" s="44"/>
      <c r="B24" s="12" t="s">
        <v>52</v>
      </c>
      <c r="C24" s="44" t="s">
        <v>53</v>
      </c>
      <c r="D24" s="14" t="s">
        <v>54</v>
      </c>
      <c r="E24" s="12" t="s">
        <v>55</v>
      </c>
      <c r="F24" s="15">
        <v>1</v>
      </c>
    </row>
    <row r="25" s="39" customFormat="1" ht="19" customHeight="1" spans="1:6">
      <c r="A25" s="44"/>
      <c r="B25" s="12"/>
      <c r="C25" s="12"/>
      <c r="D25" s="14" t="s">
        <v>56</v>
      </c>
      <c r="E25" s="15">
        <v>1</v>
      </c>
      <c r="F25" s="15">
        <v>1</v>
      </c>
    </row>
    <row r="26" s="39" customFormat="1" ht="63" customHeight="1" spans="1:250">
      <c r="A26" s="48" t="s">
        <v>93</v>
      </c>
      <c r="B26" s="49" t="s">
        <v>94</v>
      </c>
      <c r="C26" s="49"/>
      <c r="D26" s="49"/>
      <c r="E26" s="49"/>
      <c r="F26" s="49"/>
      <c r="IK26" s="40"/>
      <c r="IL26" s="40"/>
      <c r="IM26" s="40"/>
      <c r="IN26" s="40"/>
      <c r="IO26" s="40"/>
      <c r="IP26" s="40"/>
    </row>
    <row r="27" s="40" customFormat="1" spans="1:244">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row>
    <row r="28" s="40" customFormat="1" spans="1:244">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row>
    <row r="29" s="40" customFormat="1" spans="1:244">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row>
    <row r="30" s="40" customFormat="1" spans="1:244">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row>
    <row r="31" s="40" customFormat="1" spans="1:244">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row>
    <row r="32" s="40" customFormat="1" spans="1:244">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row>
    <row r="33" s="40" customFormat="1" spans="1:244">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row>
    <row r="34" s="40" customFormat="1" spans="1:244">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row>
    <row r="35" s="40" customFormat="1" spans="1:244">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row>
    <row r="36" s="40" customFormat="1" spans="1:24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c r="HX36" s="39"/>
      <c r="HY36" s="39"/>
      <c r="HZ36" s="39"/>
      <c r="IA36" s="39"/>
      <c r="IB36" s="39"/>
      <c r="IC36" s="39"/>
      <c r="ID36" s="39"/>
      <c r="IE36" s="39"/>
      <c r="IF36" s="39"/>
      <c r="IG36" s="39"/>
      <c r="IH36" s="39"/>
      <c r="II36" s="39"/>
      <c r="IJ36" s="39"/>
    </row>
    <row r="37" s="40" customFormat="1" spans="1:244">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c r="ID37" s="39"/>
      <c r="IE37" s="39"/>
      <c r="IF37" s="39"/>
      <c r="IG37" s="39"/>
      <c r="IH37" s="39"/>
      <c r="II37" s="39"/>
      <c r="IJ37" s="39"/>
    </row>
    <row r="38" s="40" customFormat="1" spans="1:244">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row>
    <row r="39" s="40" customFormat="1" spans="1:244">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row>
    <row r="40" s="40" customFormat="1" spans="1:244">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row>
    <row r="41" s="40" customFormat="1" spans="1:244">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row>
    <row r="42" s="40" customFormat="1" spans="1:244">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row>
    <row r="43" s="40" customFormat="1" spans="1:244">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row>
    <row r="44" s="40" customFormat="1" spans="1:244">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row>
  </sheetData>
  <mergeCells count="17">
    <mergeCell ref="D3:E3"/>
    <mergeCell ref="D4:E4"/>
    <mergeCell ref="C5:E5"/>
    <mergeCell ref="C6:E6"/>
    <mergeCell ref="C7:E7"/>
    <mergeCell ref="B8:E8"/>
    <mergeCell ref="B26:F26"/>
    <mergeCell ref="A5:A7"/>
    <mergeCell ref="A8:A12"/>
    <mergeCell ref="A13:A25"/>
    <mergeCell ref="B14:B20"/>
    <mergeCell ref="B21:B23"/>
    <mergeCell ref="B24:B25"/>
    <mergeCell ref="C14:C15"/>
    <mergeCell ref="C24:C25"/>
    <mergeCell ref="A1:E2"/>
    <mergeCell ref="B9:E12"/>
  </mergeCell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tabSelected="1" workbookViewId="0">
      <selection activeCell="D27" sqref="D27"/>
    </sheetView>
  </sheetViews>
  <sheetFormatPr defaultColWidth="9" defaultRowHeight="13.5"/>
  <cols>
    <col min="1" max="1" width="2.375" customWidth="1"/>
    <col min="2" max="2" width="7.75" customWidth="1"/>
    <col min="3" max="3" width="19.875" customWidth="1"/>
    <col min="4" max="4" width="42.25" customWidth="1"/>
    <col min="5" max="5" width="7.75" customWidth="1"/>
    <col min="6" max="7" width="11.875" customWidth="1"/>
    <col min="8" max="9" width="7.75" customWidth="1"/>
    <col min="10" max="10" width="17.5" customWidth="1"/>
  </cols>
  <sheetData>
    <row r="1" ht="42" customHeight="1" spans="1:10">
      <c r="A1" s="1" t="s">
        <v>95</v>
      </c>
      <c r="B1" s="26"/>
      <c r="C1" s="26"/>
      <c r="D1" s="26"/>
      <c r="E1" s="26"/>
      <c r="F1" s="26"/>
      <c r="G1" s="26"/>
      <c r="H1" s="26"/>
      <c r="I1" s="26"/>
      <c r="J1" s="26"/>
    </row>
    <row r="2" ht="24" customHeight="1" spans="1:11">
      <c r="A2" s="3" t="s">
        <v>1</v>
      </c>
      <c r="B2" s="3"/>
      <c r="C2" s="3"/>
      <c r="D2" s="3" t="s">
        <v>2</v>
      </c>
      <c r="E2" s="3"/>
      <c r="F2" s="3" t="s">
        <v>3</v>
      </c>
      <c r="G2" s="3" t="s">
        <v>4</v>
      </c>
      <c r="H2" s="3"/>
      <c r="I2" s="3"/>
      <c r="J2" s="3"/>
      <c r="K2" s="35"/>
    </row>
    <row r="3" ht="18.75" customHeight="1" spans="1:16">
      <c r="A3" s="3" t="s">
        <v>5</v>
      </c>
      <c r="B3" s="3"/>
      <c r="C3" s="3"/>
      <c r="D3" s="3" t="s">
        <v>6</v>
      </c>
      <c r="E3" s="3"/>
      <c r="F3" s="3" t="s">
        <v>7</v>
      </c>
      <c r="G3" s="3" t="s">
        <v>8</v>
      </c>
      <c r="H3" s="3"/>
      <c r="I3" s="3"/>
      <c r="J3" s="3"/>
      <c r="K3" s="35"/>
      <c r="P3" s="36"/>
    </row>
    <row r="4" ht="26.25" customHeight="1" spans="1:11">
      <c r="A4" s="3" t="s">
        <v>96</v>
      </c>
      <c r="B4" s="3"/>
      <c r="C4" s="3"/>
      <c r="D4" s="18"/>
      <c r="E4" s="3" t="s">
        <v>97</v>
      </c>
      <c r="F4" s="3" t="s">
        <v>98</v>
      </c>
      <c r="G4" s="3"/>
      <c r="H4" s="3" t="s">
        <v>99</v>
      </c>
      <c r="I4" s="3" t="s">
        <v>100</v>
      </c>
      <c r="J4" s="3" t="s">
        <v>101</v>
      </c>
      <c r="K4" s="35"/>
    </row>
    <row r="5" ht="18.75" customHeight="1" spans="1:11">
      <c r="A5" s="3"/>
      <c r="B5" s="3"/>
      <c r="C5" s="3"/>
      <c r="D5" s="27" t="s">
        <v>10</v>
      </c>
      <c r="E5" s="3">
        <v>43</v>
      </c>
      <c r="F5" s="3">
        <v>42.1575</v>
      </c>
      <c r="G5" s="3"/>
      <c r="H5" s="3">
        <v>10</v>
      </c>
      <c r="I5" s="34">
        <f>F5/E5</f>
        <v>0.980406976744186</v>
      </c>
      <c r="J5" s="37">
        <f>I5*10</f>
        <v>9.80406976744186</v>
      </c>
      <c r="K5" s="35"/>
    </row>
    <row r="6" ht="27.95" customHeight="1" spans="1:11">
      <c r="A6" s="3"/>
      <c r="B6" s="3"/>
      <c r="C6" s="3"/>
      <c r="D6" s="28" t="s">
        <v>102</v>
      </c>
      <c r="E6" s="28"/>
      <c r="F6" s="3">
        <v>42.1575</v>
      </c>
      <c r="G6" s="28"/>
      <c r="H6" s="29" t="s">
        <v>103</v>
      </c>
      <c r="I6" s="3"/>
      <c r="J6" s="3" t="s">
        <v>103</v>
      </c>
      <c r="K6" s="35"/>
    </row>
    <row r="7" ht="17.25" customHeight="1" spans="1:11">
      <c r="A7" s="3"/>
      <c r="B7" s="3"/>
      <c r="C7" s="3"/>
      <c r="D7" s="28" t="s">
        <v>104</v>
      </c>
      <c r="E7" s="28"/>
      <c r="F7" s="28"/>
      <c r="G7" s="28"/>
      <c r="H7" s="29" t="s">
        <v>103</v>
      </c>
      <c r="I7" s="3"/>
      <c r="J7" s="29" t="s">
        <v>103</v>
      </c>
      <c r="K7" s="35"/>
    </row>
    <row r="8" ht="17.25" customHeight="1" spans="1:15">
      <c r="A8" s="3"/>
      <c r="B8" s="3"/>
      <c r="C8" s="3"/>
      <c r="D8" s="27" t="s">
        <v>105</v>
      </c>
      <c r="E8" s="3"/>
      <c r="F8" s="3"/>
      <c r="G8" s="3"/>
      <c r="H8" s="29" t="s">
        <v>103</v>
      </c>
      <c r="I8" s="3"/>
      <c r="J8" s="3" t="s">
        <v>103</v>
      </c>
      <c r="K8" s="35"/>
      <c r="O8" s="38"/>
    </row>
    <row r="9" ht="21.6" customHeight="1" spans="1:11">
      <c r="A9" s="30" t="s">
        <v>106</v>
      </c>
      <c r="B9" s="13" t="s">
        <v>107</v>
      </c>
      <c r="C9" s="31"/>
      <c r="D9" s="31"/>
      <c r="E9" s="24"/>
      <c r="F9" s="31" t="s">
        <v>108</v>
      </c>
      <c r="G9" s="31"/>
      <c r="H9" s="31"/>
      <c r="I9" s="31"/>
      <c r="J9" s="24"/>
      <c r="K9" s="35"/>
    </row>
    <row r="10" ht="54" customHeight="1" spans="1:11">
      <c r="A10" s="32"/>
      <c r="B10" s="13" t="s">
        <v>109</v>
      </c>
      <c r="C10" s="31"/>
      <c r="D10" s="31"/>
      <c r="E10" s="24"/>
      <c r="F10" s="31" t="s">
        <v>110</v>
      </c>
      <c r="G10" s="31"/>
      <c r="H10" s="31"/>
      <c r="I10" s="31"/>
      <c r="J10" s="24"/>
      <c r="K10" s="35"/>
    </row>
    <row r="11" ht="27" customHeight="1" spans="1:11">
      <c r="A11" s="30" t="s">
        <v>111</v>
      </c>
      <c r="C11" s="3" t="s">
        <v>112</v>
      </c>
      <c r="D11" s="3" t="s">
        <v>19</v>
      </c>
      <c r="E11" s="3" t="s">
        <v>99</v>
      </c>
      <c r="F11" s="3" t="s">
        <v>113</v>
      </c>
      <c r="G11" s="3" t="s">
        <v>114</v>
      </c>
      <c r="H11" s="3" t="s">
        <v>101</v>
      </c>
      <c r="I11" s="13" t="s">
        <v>115</v>
      </c>
      <c r="J11" s="24"/>
      <c r="K11" s="35"/>
    </row>
    <row r="12" ht="28" customHeight="1" spans="1:11">
      <c r="A12" s="33"/>
      <c r="B12" s="30" t="s">
        <v>116</v>
      </c>
      <c r="C12" s="30" t="s">
        <v>24</v>
      </c>
      <c r="D12" s="10" t="s">
        <v>25</v>
      </c>
      <c r="E12" s="3">
        <v>7</v>
      </c>
      <c r="F12" s="11" t="s">
        <v>26</v>
      </c>
      <c r="G12" s="12" t="s">
        <v>27</v>
      </c>
      <c r="H12" s="34">
        <f>16863/16900*7</f>
        <v>6.98467455621302</v>
      </c>
      <c r="I12" s="13" t="s">
        <v>117</v>
      </c>
      <c r="J12" s="24"/>
      <c r="K12" s="35"/>
    </row>
    <row r="13" ht="16" customHeight="1" spans="1:11">
      <c r="A13" s="33"/>
      <c r="B13" s="33"/>
      <c r="C13" s="33"/>
      <c r="D13" s="14" t="s">
        <v>28</v>
      </c>
      <c r="E13" s="3">
        <v>6</v>
      </c>
      <c r="F13" s="11" t="s">
        <v>29</v>
      </c>
      <c r="G13" s="15">
        <v>1</v>
      </c>
      <c r="H13" s="34">
        <v>6</v>
      </c>
      <c r="I13" s="13"/>
      <c r="J13" s="24"/>
      <c r="K13" s="35"/>
    </row>
    <row r="14" ht="16" customHeight="1" spans="1:11">
      <c r="A14" s="33"/>
      <c r="B14" s="33"/>
      <c r="C14" s="17" t="s">
        <v>30</v>
      </c>
      <c r="D14" s="18" t="s">
        <v>31</v>
      </c>
      <c r="E14" s="3">
        <v>7</v>
      </c>
      <c r="F14" s="11" t="s">
        <v>29</v>
      </c>
      <c r="G14" s="15">
        <v>1</v>
      </c>
      <c r="H14" s="34">
        <v>7</v>
      </c>
      <c r="I14" s="13"/>
      <c r="J14" s="24"/>
      <c r="K14" s="35"/>
    </row>
    <row r="15" ht="16" customHeight="1" spans="1:11">
      <c r="A15" s="33"/>
      <c r="B15" s="33"/>
      <c r="C15" s="17" t="s">
        <v>32</v>
      </c>
      <c r="D15" s="18" t="s">
        <v>33</v>
      </c>
      <c r="E15" s="3">
        <v>8</v>
      </c>
      <c r="F15" s="11" t="s">
        <v>29</v>
      </c>
      <c r="G15" s="15">
        <v>1</v>
      </c>
      <c r="H15" s="34">
        <v>8</v>
      </c>
      <c r="I15" s="13"/>
      <c r="J15" s="24"/>
      <c r="K15" s="35"/>
    </row>
    <row r="16" ht="16" customHeight="1" spans="1:11">
      <c r="A16" s="33"/>
      <c r="B16" s="33"/>
      <c r="C16" s="30" t="s">
        <v>34</v>
      </c>
      <c r="D16" s="14" t="s">
        <v>35</v>
      </c>
      <c r="E16" s="3">
        <v>7</v>
      </c>
      <c r="F16" s="11" t="s">
        <v>29</v>
      </c>
      <c r="G16" s="15">
        <v>1</v>
      </c>
      <c r="H16" s="34">
        <v>7</v>
      </c>
      <c r="I16" s="13"/>
      <c r="J16" s="24"/>
      <c r="K16" s="35"/>
    </row>
    <row r="17" ht="16" customHeight="1" spans="1:11">
      <c r="A17" s="33"/>
      <c r="B17" s="33"/>
      <c r="C17" s="30" t="s">
        <v>36</v>
      </c>
      <c r="D17" s="14" t="s">
        <v>37</v>
      </c>
      <c r="E17" s="3">
        <v>7</v>
      </c>
      <c r="F17" s="11" t="s">
        <v>29</v>
      </c>
      <c r="G17" s="15">
        <v>1</v>
      </c>
      <c r="H17" s="34">
        <v>7</v>
      </c>
      <c r="I17" s="13"/>
      <c r="J17" s="24"/>
      <c r="K17" s="35"/>
    </row>
    <row r="18" ht="16" customHeight="1" spans="1:11">
      <c r="A18" s="33"/>
      <c r="B18" s="33"/>
      <c r="C18" s="30" t="s">
        <v>38</v>
      </c>
      <c r="D18" s="14" t="s">
        <v>39</v>
      </c>
      <c r="E18" s="3">
        <v>8</v>
      </c>
      <c r="F18" s="11" t="s">
        <v>40</v>
      </c>
      <c r="G18" s="12" t="s">
        <v>41</v>
      </c>
      <c r="H18" s="34">
        <v>8</v>
      </c>
      <c r="I18" s="13"/>
      <c r="J18" s="24"/>
      <c r="K18" s="35"/>
    </row>
    <row r="19" ht="24" customHeight="1" spans="1:11">
      <c r="A19" s="33"/>
      <c r="B19" s="3" t="s">
        <v>118</v>
      </c>
      <c r="C19" s="30" t="s">
        <v>119</v>
      </c>
      <c r="D19" s="14" t="s">
        <v>44</v>
      </c>
      <c r="E19" s="3">
        <v>8</v>
      </c>
      <c r="F19" s="11" t="s">
        <v>45</v>
      </c>
      <c r="G19" s="12" t="s">
        <v>46</v>
      </c>
      <c r="H19" s="34">
        <v>8</v>
      </c>
      <c r="I19" s="13"/>
      <c r="J19" s="24"/>
      <c r="K19" s="35"/>
    </row>
    <row r="20" ht="24" customHeight="1" spans="1:11">
      <c r="A20" s="33"/>
      <c r="B20" s="3"/>
      <c r="C20" s="30" t="s">
        <v>120</v>
      </c>
      <c r="D20" s="14" t="s">
        <v>48</v>
      </c>
      <c r="E20" s="3">
        <v>9</v>
      </c>
      <c r="F20" s="11" t="s">
        <v>26</v>
      </c>
      <c r="G20" s="12" t="s">
        <v>27</v>
      </c>
      <c r="H20" s="34">
        <f>16863/16900*9</f>
        <v>8.98029585798817</v>
      </c>
      <c r="I20" s="13" t="s">
        <v>117</v>
      </c>
      <c r="J20" s="24"/>
      <c r="K20" s="35"/>
    </row>
    <row r="21" ht="24" customHeight="1" spans="1:11">
      <c r="A21" s="33"/>
      <c r="B21" s="3"/>
      <c r="C21" s="3" t="s">
        <v>121</v>
      </c>
      <c r="D21" s="20" t="s">
        <v>50</v>
      </c>
      <c r="E21" s="3">
        <v>9</v>
      </c>
      <c r="F21" s="14" t="s">
        <v>51</v>
      </c>
      <c r="G21" s="12" t="s">
        <v>51</v>
      </c>
      <c r="H21" s="34">
        <v>9</v>
      </c>
      <c r="I21" s="13"/>
      <c r="J21" s="24"/>
      <c r="K21" s="35"/>
    </row>
    <row r="22" ht="16" customHeight="1" spans="1:11">
      <c r="A22" s="33"/>
      <c r="B22" s="33" t="s">
        <v>122</v>
      </c>
      <c r="C22" s="3" t="s">
        <v>123</v>
      </c>
      <c r="D22" s="14" t="s">
        <v>54</v>
      </c>
      <c r="E22" s="3">
        <v>6</v>
      </c>
      <c r="F22" s="12" t="s">
        <v>55</v>
      </c>
      <c r="G22" s="15">
        <v>1</v>
      </c>
      <c r="H22" s="34">
        <v>6</v>
      </c>
      <c r="I22" s="13" t="s">
        <v>124</v>
      </c>
      <c r="J22" s="24"/>
      <c r="K22" s="35"/>
    </row>
    <row r="23" ht="33" customHeight="1" spans="1:11">
      <c r="A23" s="33"/>
      <c r="B23" s="33"/>
      <c r="C23" s="3"/>
      <c r="D23" s="14" t="s">
        <v>56</v>
      </c>
      <c r="E23" s="3">
        <v>7</v>
      </c>
      <c r="F23" s="15">
        <v>1</v>
      </c>
      <c r="G23" s="15">
        <v>1</v>
      </c>
      <c r="H23" s="34">
        <v>7</v>
      </c>
      <c r="I23" s="13" t="s">
        <v>125</v>
      </c>
      <c r="J23" s="24"/>
      <c r="K23" s="35"/>
    </row>
    <row r="24" ht="15" customHeight="1" spans="1:11">
      <c r="A24" s="13" t="s">
        <v>86</v>
      </c>
      <c r="B24" s="31"/>
      <c r="C24" s="31"/>
      <c r="D24" s="24"/>
      <c r="E24" s="3">
        <f>SUM(E12:E23)</f>
        <v>89</v>
      </c>
      <c r="F24" s="13"/>
      <c r="G24" s="24"/>
      <c r="H24" s="34">
        <f>SUM(H12:H23)</f>
        <v>88.9649704142012</v>
      </c>
      <c r="I24" s="13"/>
      <c r="J24" s="24"/>
      <c r="K24" s="35"/>
    </row>
  </sheetData>
  <mergeCells count="36">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A24:D24"/>
    <mergeCell ref="F24:G24"/>
    <mergeCell ref="I24:J24"/>
    <mergeCell ref="A9:A10"/>
    <mergeCell ref="A11:A23"/>
    <mergeCell ref="B12:B18"/>
    <mergeCell ref="B19:B21"/>
    <mergeCell ref="B22:B23"/>
    <mergeCell ref="C12:C13"/>
    <mergeCell ref="C22:C23"/>
    <mergeCell ref="A4:C8"/>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7" workbookViewId="0">
      <selection activeCell="D28" sqref="D28"/>
    </sheetView>
  </sheetViews>
  <sheetFormatPr defaultColWidth="9" defaultRowHeight="13.5"/>
  <cols>
    <col min="1" max="1" width="2.9" customWidth="1"/>
    <col min="2" max="2" width="6.94166666666667" customWidth="1"/>
    <col min="3" max="3" width="12.0666666666667" customWidth="1"/>
    <col min="4" max="4" width="45.375" customWidth="1"/>
    <col min="5" max="7" width="12.125" customWidth="1"/>
    <col min="8" max="8" width="6.95" customWidth="1"/>
    <col min="9" max="9" width="16.625" customWidth="1"/>
    <col min="10" max="10" width="6.34166666666667" customWidth="1"/>
  </cols>
  <sheetData>
    <row r="1" ht="30" customHeight="1" spans="1:10">
      <c r="A1" s="1" t="s">
        <v>126</v>
      </c>
      <c r="B1" s="1"/>
      <c r="C1" s="1"/>
      <c r="D1" s="1"/>
      <c r="E1" s="1"/>
      <c r="F1" s="1"/>
      <c r="G1" s="1"/>
      <c r="H1" s="1"/>
      <c r="I1" s="1"/>
      <c r="J1" s="1"/>
    </row>
    <row r="2" ht="20.1" customHeight="1" spans="1:10">
      <c r="A2" s="1"/>
      <c r="B2" s="1"/>
      <c r="C2" s="1"/>
      <c r="D2" s="1"/>
      <c r="E2" s="1"/>
      <c r="F2" s="1"/>
      <c r="G2" s="1"/>
      <c r="H2" s="1"/>
      <c r="I2" s="1"/>
      <c r="J2" s="1"/>
    </row>
    <row r="3" ht="18.75" customHeight="1" spans="1:10">
      <c r="A3" s="2" t="s">
        <v>1</v>
      </c>
      <c r="B3" s="2"/>
      <c r="C3" s="2"/>
      <c r="D3" s="3" t="s">
        <v>2</v>
      </c>
      <c r="E3" s="3"/>
      <c r="F3" s="2" t="s">
        <v>127</v>
      </c>
      <c r="G3" s="2"/>
      <c r="H3" s="2" t="s">
        <v>4</v>
      </c>
      <c r="I3" s="2"/>
      <c r="J3" s="2"/>
    </row>
    <row r="4" ht="18.75" customHeight="1" spans="1:10">
      <c r="A4" s="2" t="s">
        <v>5</v>
      </c>
      <c r="B4" s="2"/>
      <c r="C4" s="2"/>
      <c r="D4" s="3" t="s">
        <v>6</v>
      </c>
      <c r="E4" s="3"/>
      <c r="F4" s="2" t="s">
        <v>7</v>
      </c>
      <c r="G4" s="2"/>
      <c r="H4" s="2" t="s">
        <v>8</v>
      </c>
      <c r="I4" s="2"/>
      <c r="J4" s="2"/>
    </row>
    <row r="5" ht="31" customHeight="1" spans="1:10">
      <c r="A5" s="4" t="s">
        <v>128</v>
      </c>
      <c r="B5" s="4"/>
      <c r="C5" s="4"/>
      <c r="D5" s="2" t="s">
        <v>129</v>
      </c>
      <c r="E5" s="2"/>
      <c r="F5" s="2"/>
      <c r="G5" s="2"/>
      <c r="H5" s="4" t="s">
        <v>130</v>
      </c>
      <c r="I5" s="19" t="s">
        <v>131</v>
      </c>
      <c r="J5" s="4" t="s">
        <v>132</v>
      </c>
    </row>
    <row r="6" ht="18.75" customHeight="1" spans="1:10">
      <c r="A6" s="4"/>
      <c r="B6" s="4"/>
      <c r="C6" s="4"/>
      <c r="D6" s="5" t="s">
        <v>10</v>
      </c>
      <c r="E6" s="5"/>
      <c r="F6" s="5"/>
      <c r="G6" s="5"/>
      <c r="H6" s="6">
        <v>43</v>
      </c>
      <c r="I6" s="6">
        <v>42.1575</v>
      </c>
      <c r="J6" s="21">
        <v>0.98</v>
      </c>
    </row>
    <row r="7" ht="18.75" customHeight="1" spans="1:10">
      <c r="A7" s="4"/>
      <c r="B7" s="4"/>
      <c r="C7" s="4"/>
      <c r="D7" s="5" t="s">
        <v>102</v>
      </c>
      <c r="E7" s="5"/>
      <c r="F7" s="5"/>
      <c r="G7" s="5"/>
      <c r="H7" s="6"/>
      <c r="I7" s="6">
        <v>42.1575</v>
      </c>
      <c r="J7" s="22"/>
    </row>
    <row r="8" ht="18.75" customHeight="1" spans="1:10">
      <c r="A8" s="4"/>
      <c r="B8" s="4"/>
      <c r="C8" s="4"/>
      <c r="D8" s="7" t="s">
        <v>133</v>
      </c>
      <c r="E8" s="7"/>
      <c r="F8" s="7"/>
      <c r="G8" s="7"/>
      <c r="H8" s="6"/>
      <c r="I8" s="6"/>
      <c r="J8" s="22"/>
    </row>
    <row r="9" ht="18.75" customHeight="1" spans="1:10">
      <c r="A9" s="4"/>
      <c r="B9" s="4"/>
      <c r="C9" s="4"/>
      <c r="D9" s="7" t="s">
        <v>134</v>
      </c>
      <c r="E9" s="7"/>
      <c r="F9" s="7"/>
      <c r="G9" s="7"/>
      <c r="H9" s="6"/>
      <c r="I9" s="6"/>
      <c r="J9" s="22"/>
    </row>
    <row r="10" ht="95.25" customHeight="1" spans="1:10">
      <c r="A10" s="8" t="s">
        <v>135</v>
      </c>
      <c r="B10" s="4" t="s">
        <v>136</v>
      </c>
      <c r="C10" s="2"/>
      <c r="D10" s="2"/>
      <c r="E10" s="2"/>
      <c r="F10" s="2"/>
      <c r="G10" s="2"/>
      <c r="H10" s="2"/>
      <c r="I10" s="2"/>
      <c r="J10" s="2"/>
    </row>
    <row r="11" ht="35" customHeight="1" spans="1:10">
      <c r="A11" s="4" t="s">
        <v>111</v>
      </c>
      <c r="B11" s="4" t="s">
        <v>18</v>
      </c>
      <c r="C11" s="2" t="s">
        <v>19</v>
      </c>
      <c r="D11" s="4" t="s">
        <v>20</v>
      </c>
      <c r="E11" s="4" t="s">
        <v>113</v>
      </c>
      <c r="F11" s="4" t="s">
        <v>137</v>
      </c>
      <c r="G11" s="4" t="s">
        <v>138</v>
      </c>
      <c r="H11" s="9" t="s">
        <v>139</v>
      </c>
      <c r="I11" s="23"/>
      <c r="J11" s="2" t="s">
        <v>140</v>
      </c>
    </row>
    <row r="12" ht="15.95" customHeight="1" spans="1:10">
      <c r="A12" s="4"/>
      <c r="B12" s="4" t="s">
        <v>141</v>
      </c>
      <c r="C12" s="2" t="s">
        <v>24</v>
      </c>
      <c r="D12" s="10" t="s">
        <v>25</v>
      </c>
      <c r="E12" s="11" t="s">
        <v>26</v>
      </c>
      <c r="F12" s="12" t="s">
        <v>27</v>
      </c>
      <c r="G12" s="11" t="s">
        <v>26</v>
      </c>
      <c r="H12" s="13" t="s">
        <v>117</v>
      </c>
      <c r="I12" s="24"/>
      <c r="J12" s="22"/>
    </row>
    <row r="13" ht="15.95" customHeight="1" spans="1:10">
      <c r="A13" s="4"/>
      <c r="B13" s="4"/>
      <c r="C13" s="2"/>
      <c r="D13" s="14" t="s">
        <v>28</v>
      </c>
      <c r="E13" s="11" t="s">
        <v>29</v>
      </c>
      <c r="F13" s="15">
        <v>1</v>
      </c>
      <c r="G13" s="11" t="s">
        <v>29</v>
      </c>
      <c r="H13" s="16"/>
      <c r="I13" s="25"/>
      <c r="J13" s="22"/>
    </row>
    <row r="14" ht="15.95" customHeight="1" spans="1:10">
      <c r="A14" s="4"/>
      <c r="B14" s="4"/>
      <c r="C14" s="17" t="s">
        <v>30</v>
      </c>
      <c r="D14" s="18" t="s">
        <v>31</v>
      </c>
      <c r="E14" s="11" t="s">
        <v>29</v>
      </c>
      <c r="F14" s="15">
        <v>1</v>
      </c>
      <c r="G14" s="11" t="s">
        <v>29</v>
      </c>
      <c r="H14" s="16"/>
      <c r="I14" s="25"/>
      <c r="J14" s="22"/>
    </row>
    <row r="15" ht="15.95" customHeight="1" spans="1:10">
      <c r="A15" s="4"/>
      <c r="B15" s="4"/>
      <c r="C15" s="17" t="s">
        <v>32</v>
      </c>
      <c r="D15" s="18" t="s">
        <v>33</v>
      </c>
      <c r="E15" s="11" t="s">
        <v>29</v>
      </c>
      <c r="F15" s="15">
        <v>1</v>
      </c>
      <c r="G15" s="11" t="s">
        <v>29</v>
      </c>
      <c r="H15" s="16"/>
      <c r="I15" s="25"/>
      <c r="J15" s="22"/>
    </row>
    <row r="16" ht="15.95" customHeight="1" spans="1:10">
      <c r="A16" s="4"/>
      <c r="B16" s="4"/>
      <c r="C16" s="2" t="s">
        <v>34</v>
      </c>
      <c r="D16" s="14" t="s">
        <v>35</v>
      </c>
      <c r="E16" s="11" t="s">
        <v>29</v>
      </c>
      <c r="F16" s="15">
        <v>1</v>
      </c>
      <c r="G16" s="11" t="s">
        <v>29</v>
      </c>
      <c r="H16" s="16"/>
      <c r="I16" s="25"/>
      <c r="J16" s="22"/>
    </row>
    <row r="17" ht="15.95" customHeight="1" spans="1:10">
      <c r="A17" s="4"/>
      <c r="B17" s="4"/>
      <c r="C17" s="2" t="s">
        <v>36</v>
      </c>
      <c r="D17" s="14" t="s">
        <v>37</v>
      </c>
      <c r="E17" s="11" t="s">
        <v>29</v>
      </c>
      <c r="F17" s="15">
        <v>1</v>
      </c>
      <c r="G17" s="11" t="s">
        <v>29</v>
      </c>
      <c r="H17" s="16"/>
      <c r="I17" s="25"/>
      <c r="J17" s="22"/>
    </row>
    <row r="18" ht="15.95" customHeight="1" spans="1:10">
      <c r="A18" s="4"/>
      <c r="B18" s="4"/>
      <c r="C18" s="2" t="s">
        <v>38</v>
      </c>
      <c r="D18" s="14" t="s">
        <v>39</v>
      </c>
      <c r="E18" s="11" t="s">
        <v>40</v>
      </c>
      <c r="F18" s="12" t="s">
        <v>41</v>
      </c>
      <c r="G18" s="11" t="s">
        <v>40</v>
      </c>
      <c r="H18" s="16"/>
      <c r="I18" s="25"/>
      <c r="J18" s="22"/>
    </row>
    <row r="19" ht="15.95" customHeight="1" spans="1:10">
      <c r="A19" s="4"/>
      <c r="B19" s="4" t="s">
        <v>142</v>
      </c>
      <c r="C19" s="4" t="s">
        <v>43</v>
      </c>
      <c r="D19" s="14" t="s">
        <v>44</v>
      </c>
      <c r="E19" s="11" t="s">
        <v>45</v>
      </c>
      <c r="F19" s="12" t="s">
        <v>46</v>
      </c>
      <c r="G19" s="11" t="s">
        <v>45</v>
      </c>
      <c r="H19" s="16"/>
      <c r="I19" s="25"/>
      <c r="J19" s="22"/>
    </row>
    <row r="20" ht="15.95" customHeight="1" spans="1:10">
      <c r="A20" s="4"/>
      <c r="B20" s="2"/>
      <c r="C20" s="19" t="s">
        <v>47</v>
      </c>
      <c r="D20" s="14" t="s">
        <v>48</v>
      </c>
      <c r="E20" s="11" t="s">
        <v>26</v>
      </c>
      <c r="F20" s="12" t="s">
        <v>27</v>
      </c>
      <c r="G20" s="11" t="s">
        <v>26</v>
      </c>
      <c r="H20" s="13" t="s">
        <v>117</v>
      </c>
      <c r="I20" s="24"/>
      <c r="J20" s="22"/>
    </row>
    <row r="21" ht="26" customHeight="1" spans="1:10">
      <c r="A21" s="4"/>
      <c r="B21" s="2"/>
      <c r="C21" s="19" t="s">
        <v>143</v>
      </c>
      <c r="D21" s="20" t="s">
        <v>50</v>
      </c>
      <c r="E21" s="14" t="s">
        <v>51</v>
      </c>
      <c r="F21" s="12" t="s">
        <v>51</v>
      </c>
      <c r="G21" s="14" t="s">
        <v>51</v>
      </c>
      <c r="H21" s="16"/>
      <c r="I21" s="25"/>
      <c r="J21" s="22"/>
    </row>
    <row r="22" ht="15.95" customHeight="1" spans="1:10">
      <c r="A22" s="4"/>
      <c r="B22" s="4" t="s">
        <v>144</v>
      </c>
      <c r="C22" s="4" t="s">
        <v>145</v>
      </c>
      <c r="D22" s="14" t="s">
        <v>54</v>
      </c>
      <c r="E22" s="12" t="s">
        <v>55</v>
      </c>
      <c r="F22" s="15">
        <v>1</v>
      </c>
      <c r="G22" s="12" t="s">
        <v>55</v>
      </c>
      <c r="H22" s="16"/>
      <c r="I22" s="25"/>
      <c r="J22" s="22"/>
    </row>
    <row r="23" ht="40" customHeight="1" spans="1:10">
      <c r="A23" s="4"/>
      <c r="B23" s="2"/>
      <c r="C23" s="4"/>
      <c r="D23" s="14" t="s">
        <v>56</v>
      </c>
      <c r="E23" s="15">
        <v>1</v>
      </c>
      <c r="F23" s="15">
        <v>1</v>
      </c>
      <c r="G23" s="15">
        <v>1</v>
      </c>
      <c r="H23" s="16"/>
      <c r="I23" s="25"/>
      <c r="J23" s="22"/>
    </row>
  </sheetData>
  <mergeCells count="35">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5:I15"/>
    <mergeCell ref="H16:I16"/>
    <mergeCell ref="H17:I17"/>
    <mergeCell ref="H18:I18"/>
    <mergeCell ref="H19:I19"/>
    <mergeCell ref="H20:I20"/>
    <mergeCell ref="H21:I21"/>
    <mergeCell ref="H22:I22"/>
    <mergeCell ref="H23:I23"/>
    <mergeCell ref="A11:A23"/>
    <mergeCell ref="B12:B18"/>
    <mergeCell ref="B19:B21"/>
    <mergeCell ref="B22:B23"/>
    <mergeCell ref="C12:C13"/>
    <mergeCell ref="C22:C23"/>
    <mergeCell ref="A1:J2"/>
    <mergeCell ref="A5:C9"/>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5.自评表</vt:lpstr>
      <vt:lpstr>4.运行监控表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2019-11-22T01:30:00Z</dcterms:created>
  <dcterms:modified xsi:type="dcterms:W3CDTF">2019-11-26T06:48:25Z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