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3"/>
  </bookViews>
  <sheets>
    <sheet name="1.申报表" sheetId="1" r:id="rId1"/>
    <sheet name="2.审核表" sheetId="4" r:id="rId2"/>
    <sheet name="3.批复表" sheetId="5" r:id="rId3"/>
    <sheet name="4.监控表" sheetId="6" r:id="rId4"/>
    <sheet name="5.自评表" sheetId="7" r:id="rId5"/>
  </sheets>
  <calcPr calcId="144525"/>
</workbook>
</file>

<file path=xl/sharedStrings.xml><?xml version="1.0" encoding="utf-8"?>
<sst xmlns="http://schemas.openxmlformats.org/spreadsheetml/2006/main" count="311" uniqueCount="144">
  <si>
    <t>产业扶贫金融扶贫（小额平安保险）绩效目标申报表
（2019年度）</t>
  </si>
  <si>
    <t>项目名称</t>
  </si>
  <si>
    <t>小额平安保险</t>
  </si>
  <si>
    <t>项目负责人及电话</t>
  </si>
  <si>
    <t>朱中炀18086316628</t>
  </si>
  <si>
    <t>主管部门</t>
  </si>
  <si>
    <t>扶贫办</t>
  </si>
  <si>
    <t>实施单位</t>
  </si>
  <si>
    <t>中国人寿保险股份有限公司阳新县支公司</t>
  </si>
  <si>
    <t>资金状况
（万元）</t>
  </si>
  <si>
    <t>年度资金总额：</t>
  </si>
  <si>
    <t>其中：财政拨款</t>
  </si>
  <si>
    <t>其他资金</t>
  </si>
  <si>
    <t>总
体
目
标</t>
  </si>
  <si>
    <t>年度目标</t>
  </si>
  <si>
    <r>
      <t>目标1：保费计划目标560万元    
目标2：结案率95%</t>
    </r>
    <r>
      <rPr>
        <sz val="11"/>
        <color theme="1"/>
        <rFont val="宋体"/>
        <charset val="134"/>
      </rPr>
      <t xml:space="preserve">
目标</t>
    </r>
    <r>
      <rPr>
        <sz val="11"/>
        <color theme="1"/>
        <rFont val="宋体"/>
        <charset val="134"/>
        <scheme val="minor"/>
      </rPr>
      <t>3</t>
    </r>
    <r>
      <rPr>
        <sz val="11"/>
        <color theme="1"/>
        <rFont val="宋体"/>
        <charset val="134"/>
      </rPr>
      <t xml:space="preserve">：宣传政策达到95%
</t>
    </r>
    <r>
      <rPr>
        <sz val="11"/>
        <color theme="1"/>
        <rFont val="宋体"/>
        <charset val="134"/>
        <scheme val="minor"/>
      </rPr>
      <t>目标4：服务满意度95%</t>
    </r>
    <r>
      <rPr>
        <sz val="11"/>
        <color theme="1"/>
        <rFont val="宋体"/>
        <charset val="134"/>
      </rPr>
      <t xml:space="preserve">
</t>
    </r>
  </si>
  <si>
    <t>绩
效
指
标</t>
  </si>
  <si>
    <t>一级指标</t>
  </si>
  <si>
    <t>二级指标</t>
  </si>
  <si>
    <t>三级指标</t>
  </si>
  <si>
    <t>指标值</t>
  </si>
  <si>
    <t>实际数</t>
  </si>
  <si>
    <t>产出指标</t>
  </si>
  <si>
    <t>数量指标</t>
  </si>
  <si>
    <t>★★★投保建档立卡贫困户人数</t>
  </si>
  <si>
    <t>≥111300人</t>
  </si>
  <si>
    <t>111228人</t>
  </si>
  <si>
    <t>★★★对建档立卡贫困户的财政保费补贴比例</t>
  </si>
  <si>
    <t>资金投入率</t>
  </si>
  <si>
    <t>实际到位资金/年初预算安排资金*100%</t>
  </si>
  <si>
    <t>资金拨付率</t>
  </si>
  <si>
    <t>实际支付项目资金/实际到位资金比例</t>
  </si>
  <si>
    <t>质量指标</t>
  </si>
  <si>
    <t>★受灾损失赔付率</t>
  </si>
  <si>
    <t>★★★对建档立卡贫困户的绝对免赔额</t>
  </si>
  <si>
    <t>★对建档立卡贫困户的风险保障水平</t>
  </si>
  <si>
    <t>时效指标</t>
  </si>
  <si>
    <t>规定时点理赔结案率</t>
  </si>
  <si>
    <t>≥95%</t>
  </si>
  <si>
    <t>成本指标</t>
  </si>
  <si>
    <t>小额平安保险补贴标准</t>
  </si>
  <si>
    <t>≥4万元/人</t>
  </si>
  <si>
    <t>意外3万，疾病0.5万，住院津贴0.6万</t>
  </si>
  <si>
    <t>住院</t>
  </si>
  <si>
    <t>效益指标</t>
  </si>
  <si>
    <t>经济效益指标</t>
  </si>
  <si>
    <t>★对建档立卡贫困户的风险保障总额</t>
  </si>
  <si>
    <t>≥457000万元</t>
  </si>
  <si>
    <t>456340.8万元</t>
  </si>
  <si>
    <t>社会效益指标</t>
  </si>
  <si>
    <t>★★★受益建档立卡贫困人数</t>
  </si>
  <si>
    <t>≥2600人</t>
  </si>
  <si>
    <t>2554人</t>
  </si>
  <si>
    <t>满意度指标</t>
  </si>
  <si>
    <t>服务对象
满意度指标</t>
  </si>
  <si>
    <t>★参保建档立卡贫困户满意度</t>
  </si>
  <si>
    <t>★受益建档立卡贫困户满意度</t>
  </si>
  <si>
    <t>注：1.“其他财政资金”指与财政专项扶贫资金共同用于同一脱贫攻坚项目的财政资金；“其他资金”是指除财政性资金以外的其他自筹资金、社会资金等。</t>
  </si>
  <si>
    <t xml:space="preserve">    2.各地请根据实际情况，从上述绩效指标中选择适合的填报，其中三星指标为必填的核心绩效指标，其他可自行增加或适当调整。</t>
  </si>
  <si>
    <t>绩效目标审核表</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</si>
  <si>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</si>
  <si>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</si>
  <si>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</si>
  <si>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</si>
  <si>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</si>
  <si>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</si>
  <si>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</si>
  <si>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</si>
  <si>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</si>
  <si>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</si>
  <si>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</si>
  <si>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</si>
  <si>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</si>
  <si>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</si>
  <si>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</si>
  <si>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</si>
  <si>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</si>
  <si>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</si>
  <si>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</si>
  <si>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</si>
  <si>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</si>
  <si>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</si>
  <si>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</si>
  <si>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</si>
  <si>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</si>
  <si>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</si>
  <si>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</si>
  <si>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总分</t>
  </si>
  <si>
    <t>综合评定等级</t>
  </si>
  <si>
    <r>
      <rPr>
        <b/>
        <sz val="11"/>
        <color theme="1"/>
        <rFont val="宋体"/>
        <charset val="134"/>
        <scheme val="minor"/>
      </rPr>
      <t xml:space="preserve">通过（85分及以上） </t>
    </r>
    <r>
      <rPr>
        <b/>
        <sz val="11"/>
        <color theme="1"/>
        <rFont val="Wingdings"/>
        <charset val="134"/>
      </rPr>
      <t>þ</t>
    </r>
    <r>
      <rPr>
        <b/>
        <sz val="11"/>
        <color theme="1"/>
        <rFont val="宋体"/>
        <charset val="134"/>
        <scheme val="minor"/>
      </rPr>
      <t xml:space="preserve">       不通过（85分及以下）口</t>
    </r>
  </si>
  <si>
    <t>总体审核意见</t>
  </si>
  <si>
    <t>审核单位</t>
  </si>
  <si>
    <t xml:space="preserve">  县财政局          县扶贫办          县主管部门    
（单位盖章）      （单位盖章）       （单位盖章）</t>
  </si>
  <si>
    <t>审核时间</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</si>
  <si>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</si>
  <si>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</si>
  <si>
    <r>
      <rPr>
        <sz val="18"/>
        <color theme="1"/>
        <rFont val="方正小标宋简体"/>
        <charset val="134"/>
      </rPr>
      <t xml:space="preserve">绩效运行监控表
</t>
    </r>
    <r>
      <rPr>
        <sz val="12"/>
        <color theme="1"/>
        <rFont val="宋体"/>
        <charset val="134"/>
        <scheme val="minor"/>
      </rPr>
      <t>（2019年度）</t>
    </r>
  </si>
  <si>
    <t>项目负责人</t>
  </si>
  <si>
    <t>资金情况      （万元）</t>
  </si>
  <si>
    <t>类别</t>
  </si>
  <si>
    <t>年初预算数</t>
  </si>
  <si>
    <t xml:space="preserve">1-11月执
行数
</t>
  </si>
  <si>
    <t xml:space="preserve">预算执行率
</t>
  </si>
  <si>
    <t xml:space="preserve">   其中：财政专项扶贫资金</t>
  </si>
  <si>
    <t xml:space="preserve"> 其他财政资金</t>
  </si>
  <si>
    <t xml:space="preserve"> 其他资金</t>
  </si>
  <si>
    <t xml:space="preserve">
年度总体目标</t>
  </si>
  <si>
    <t>目标1：保费计划目标560万元    
目标2：结案率95%
目标3：宣传政策达到95%
目标4：服务满意度95%</t>
  </si>
  <si>
    <t>绩效指标</t>
  </si>
  <si>
    <t>年度指标值</t>
  </si>
  <si>
    <t>1-11月完成情况</t>
  </si>
  <si>
    <t>全年预计完成情况</t>
  </si>
  <si>
    <t>偏差原因分析</t>
  </si>
  <si>
    <t>备注</t>
  </si>
  <si>
    <t>产    出    指    标</t>
  </si>
  <si>
    <t>由于人数太多等因素，争取在12月底完成剩余目标。</t>
  </si>
  <si>
    <t xml:space="preserve">效    益    指    标
</t>
  </si>
  <si>
    <t xml:space="preserve">
满意度指标</t>
  </si>
  <si>
    <t xml:space="preserve">           服务对象满意度指标
</t>
  </si>
  <si>
    <r>
      <rPr>
        <sz val="18"/>
        <color theme="1"/>
        <rFont val="方正小标宋简体"/>
        <charset val="134"/>
      </rPr>
      <t xml:space="preserve">绩效目标自评表
</t>
    </r>
    <r>
      <rPr>
        <sz val="12"/>
        <color theme="1"/>
        <rFont val="宋体"/>
        <charset val="134"/>
        <scheme val="minor"/>
      </rPr>
      <t>（2019年度）</t>
    </r>
  </si>
  <si>
    <t>资金情况           
（万元）</t>
  </si>
  <si>
    <t>全年预算  数（A）</t>
  </si>
  <si>
    <t>全年执行数（B）</t>
  </si>
  <si>
    <t>分值</t>
  </si>
  <si>
    <t>执行率
（B/A）</t>
  </si>
  <si>
    <t>得分</t>
  </si>
  <si>
    <t>—</t>
  </si>
  <si>
    <t xml:space="preserve">        其他财政资金</t>
  </si>
  <si>
    <t xml:space="preserve">        其他资金</t>
  </si>
  <si>
    <t>年度总体目标</t>
  </si>
  <si>
    <t>年初设定目标</t>
  </si>
  <si>
    <t>年度总体目标完成情况综述</t>
  </si>
  <si>
    <t>目标1：保费实际目标556.14万元    
目标2：结案率95%
目标3：宣传政策达到95%
目标4：服务满意度95%</t>
  </si>
  <si>
    <t>一级  指标</t>
  </si>
  <si>
    <t>全年实际值</t>
  </si>
  <si>
    <t>未完成原因及拟采取的改进措施</t>
  </si>
  <si>
    <t>产
出
指
标
（50分）</t>
  </si>
  <si>
    <t>效
益
指
标 
（30分）</t>
  </si>
  <si>
    <t>经济效益
指标</t>
  </si>
  <si>
    <t>社会效益
指标</t>
  </si>
  <si>
    <t>满意度
指标  （10分）</t>
  </si>
  <si>
    <t>服务对象满意度指标</t>
  </si>
  <si>
    <t>参保建档立卡贫困户基本满意</t>
  </si>
  <si>
    <t>受益建档立卡贫困户基本满意</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</si>
</sst>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33">
    <font>
      <sz val="11"/>
      <color theme="1"/>
      <name val="宋体"/>
      <charset val="134"/>
      <scheme val="minor"/>
    </font>
    <font>
      <sz val="18"/>
      <color theme="1"/>
      <name val="方正小标宋简体"/>
      <charset val="134"/>
    </font>
    <font>
      <b/>
      <sz val="18"/>
      <color theme="1"/>
      <name val="方正小标宋简体"/>
      <charset val="134"/>
    </font>
    <font>
      <sz val="10"/>
      <color theme="1"/>
      <name val="宋体"/>
      <charset val="134"/>
      <scheme val="minor"/>
    </font>
    <font>
      <sz val="10"/>
      <name val="宋体"/>
      <charset val="134"/>
    </font>
    <font>
      <sz val="10"/>
      <color theme="1"/>
      <name val="宋体"/>
      <charset val="134"/>
    </font>
    <font>
      <sz val="11"/>
      <color theme="1"/>
      <name val="宋体"/>
      <charset val="134"/>
    </font>
    <font>
      <sz val="9"/>
      <name val="宋体"/>
      <charset val="134"/>
    </font>
    <font>
      <sz val="9"/>
      <color theme="1"/>
      <name val="宋体"/>
      <charset val="134"/>
      <scheme val="minor"/>
    </font>
    <font>
      <sz val="12"/>
      <name val="宋体"/>
      <charset val="134"/>
    </font>
    <font>
      <b/>
      <sz val="11"/>
      <color theme="1"/>
      <name val="宋体"/>
      <charset val="134"/>
      <scheme val="minor"/>
    </font>
    <font>
      <b/>
      <sz val="16"/>
      <color theme="1"/>
      <name val="宋体"/>
      <charset val="134"/>
      <scheme val="minor"/>
    </font>
    <font>
      <b/>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theme="1"/>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2"/>
      <color theme="1"/>
      <name val="宋体"/>
      <charset val="134"/>
      <scheme val="minor"/>
    </font>
    <font>
      <b/>
      <sz val="11"/>
      <color theme="1"/>
      <name val="Wingdings"/>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12" borderId="0" applyNumberFormat="0" applyBorder="0" applyAlignment="0" applyProtection="0">
      <alignment vertical="center"/>
    </xf>
    <xf numFmtId="0" fontId="18" fillId="1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3" fillId="1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3" borderId="10" applyNumberFormat="0" applyFont="0" applyAlignment="0" applyProtection="0">
      <alignment vertical="center"/>
    </xf>
    <xf numFmtId="0" fontId="13" fillId="19" borderId="0" applyNumberFormat="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13" fillId="21" borderId="0" applyNumberFormat="0" applyBorder="0" applyAlignment="0" applyProtection="0">
      <alignment vertical="center"/>
    </xf>
    <xf numFmtId="0" fontId="19" fillId="0" borderId="12" applyNumberFormat="0" applyFill="0" applyAlignment="0" applyProtection="0">
      <alignment vertical="center"/>
    </xf>
    <xf numFmtId="0" fontId="13" fillId="18" borderId="0" applyNumberFormat="0" applyBorder="0" applyAlignment="0" applyProtection="0">
      <alignment vertical="center"/>
    </xf>
    <xf numFmtId="0" fontId="22" fillId="20" borderId="13" applyNumberFormat="0" applyAlignment="0" applyProtection="0">
      <alignment vertical="center"/>
    </xf>
    <xf numFmtId="0" fontId="29" fillId="20" borderId="11" applyNumberFormat="0" applyAlignment="0" applyProtection="0">
      <alignment vertical="center"/>
    </xf>
    <xf numFmtId="0" fontId="30" fillId="24" borderId="16" applyNumberFormat="0" applyAlignment="0" applyProtection="0">
      <alignment vertical="center"/>
    </xf>
    <xf numFmtId="0" fontId="17" fillId="27" borderId="0" applyNumberFormat="0" applyBorder="0" applyAlignment="0" applyProtection="0">
      <alignment vertical="center"/>
    </xf>
    <xf numFmtId="0" fontId="13" fillId="4" borderId="0" applyNumberFormat="0" applyBorder="0" applyAlignment="0" applyProtection="0">
      <alignment vertical="center"/>
    </xf>
    <xf numFmtId="0" fontId="28" fillId="0" borderId="15" applyNumberFormat="0" applyFill="0" applyAlignment="0" applyProtection="0">
      <alignment vertical="center"/>
    </xf>
    <xf numFmtId="0" fontId="12" fillId="0" borderId="9" applyNumberFormat="0" applyFill="0" applyAlignment="0" applyProtection="0">
      <alignment vertical="center"/>
    </xf>
    <xf numFmtId="0" fontId="16" fillId="8" borderId="0" applyNumberFormat="0" applyBorder="0" applyAlignment="0" applyProtection="0">
      <alignment vertical="center"/>
    </xf>
    <xf numFmtId="0" fontId="15" fillId="7" borderId="0" applyNumberFormat="0" applyBorder="0" applyAlignment="0" applyProtection="0">
      <alignment vertical="center"/>
    </xf>
    <xf numFmtId="0" fontId="17" fillId="11" borderId="0" applyNumberFormat="0" applyBorder="0" applyAlignment="0" applyProtection="0">
      <alignment vertical="center"/>
    </xf>
    <xf numFmtId="0" fontId="13" fillId="6"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6" borderId="0" applyNumberFormat="0" applyBorder="0" applyAlignment="0" applyProtection="0">
      <alignment vertical="center"/>
    </xf>
    <xf numFmtId="0" fontId="17" fillId="30" borderId="0" applyNumberFormat="0" applyBorder="0" applyAlignment="0" applyProtection="0">
      <alignment vertical="center"/>
    </xf>
    <xf numFmtId="0" fontId="13" fillId="32" borderId="0" applyNumberFormat="0" applyBorder="0" applyAlignment="0" applyProtection="0">
      <alignment vertical="center"/>
    </xf>
    <xf numFmtId="0" fontId="13" fillId="34" borderId="0" applyNumberFormat="0" applyBorder="0" applyAlignment="0" applyProtection="0">
      <alignment vertical="center"/>
    </xf>
    <xf numFmtId="0" fontId="17" fillId="25" borderId="0" applyNumberFormat="0" applyBorder="0" applyAlignment="0" applyProtection="0">
      <alignment vertical="center"/>
    </xf>
    <xf numFmtId="0" fontId="17" fillId="29" borderId="0" applyNumberFormat="0" applyBorder="0" applyAlignment="0" applyProtection="0">
      <alignment vertical="center"/>
    </xf>
    <xf numFmtId="0" fontId="13" fillId="31" borderId="0" applyNumberFormat="0" applyBorder="0" applyAlignment="0" applyProtection="0">
      <alignment vertical="center"/>
    </xf>
    <xf numFmtId="0" fontId="9" fillId="0" borderId="0"/>
    <xf numFmtId="0" fontId="17" fillId="9" borderId="0" applyNumberFormat="0" applyBorder="0" applyAlignment="0" applyProtection="0">
      <alignment vertical="center"/>
    </xf>
    <xf numFmtId="0" fontId="13" fillId="15" borderId="0" applyNumberFormat="0" applyBorder="0" applyAlignment="0" applyProtection="0">
      <alignment vertical="center"/>
    </xf>
    <xf numFmtId="0" fontId="13" fillId="33" borderId="0" applyNumberFormat="0" applyBorder="0" applyAlignment="0" applyProtection="0">
      <alignment vertical="center"/>
    </xf>
    <xf numFmtId="0" fontId="17" fillId="28" borderId="0" applyNumberFormat="0" applyBorder="0" applyAlignment="0" applyProtection="0">
      <alignment vertical="center"/>
    </xf>
    <xf numFmtId="0" fontId="13" fillId="17" borderId="0" applyNumberFormat="0" applyBorder="0" applyAlignment="0" applyProtection="0">
      <alignment vertical="center"/>
    </xf>
    <xf numFmtId="0" fontId="9" fillId="0" borderId="0">
      <alignment vertical="center"/>
    </xf>
  </cellStyleXfs>
  <cellXfs count="90">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2" borderId="1" xfId="44" applyNumberFormat="1" applyFont="1" applyFill="1" applyBorder="1" applyAlignment="1">
      <alignment vertical="center" wrapText="1"/>
    </xf>
    <xf numFmtId="0" fontId="5"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Fill="1" applyBorder="1" applyAlignment="1">
      <alignment vertical="center"/>
    </xf>
    <xf numFmtId="0" fontId="0" fillId="0" borderId="1" xfId="0" applyFont="1" applyFill="1" applyBorder="1" applyAlignment="1">
      <alignment horizontal="center" vertical="center"/>
    </xf>
    <xf numFmtId="176" fontId="3" fillId="0" borderId="1" xfId="0" applyNumberFormat="1" applyFont="1" applyBorder="1" applyAlignment="1">
      <alignment horizontal="center" vertical="center" wrapText="1"/>
    </xf>
    <xf numFmtId="0" fontId="0" fillId="0" borderId="1" xfId="0" applyFont="1" applyFill="1" applyBorder="1" applyAlignment="1">
      <alignment vertical="center"/>
    </xf>
    <xf numFmtId="9" fontId="6" fillId="0" borderId="1" xfId="0" applyNumberFormat="1" applyFont="1" applyFill="1" applyBorder="1" applyAlignment="1">
      <alignment horizontal="center" vertical="center"/>
    </xf>
    <xf numFmtId="9" fontId="0"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9" fontId="4" fillId="3" borderId="1" xfId="50" applyNumberFormat="1" applyFont="1" applyFill="1" applyBorder="1" applyAlignment="1">
      <alignment horizontal="center" vertical="center" wrapText="1"/>
    </xf>
    <xf numFmtId="9" fontId="6" fillId="0" borderId="1" xfId="11" applyNumberFormat="1" applyFont="1" applyBorder="1" applyAlignment="1">
      <alignment horizontal="center" vertical="center"/>
    </xf>
    <xf numFmtId="10" fontId="6" fillId="0" borderId="1" xfId="11" applyNumberFormat="1" applyFont="1" applyBorder="1" applyAlignment="1">
      <alignment horizontal="center" vertical="center"/>
    </xf>
    <xf numFmtId="0" fontId="8"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4" fillId="2" borderId="1" xfId="50" applyNumberFormat="1" applyFont="1" applyFill="1" applyBorder="1" applyAlignment="1">
      <alignment horizontal="left" vertical="center" wrapText="1"/>
    </xf>
    <xf numFmtId="0" fontId="4" fillId="2" borderId="1" xfId="50" applyNumberFormat="1" applyFont="1" applyFill="1" applyBorder="1" applyAlignment="1">
      <alignment vertical="center" wrapText="1"/>
    </xf>
    <xf numFmtId="0" fontId="4" fillId="2" borderId="1" xfId="50" applyNumberFormat="1" applyFont="1" applyFill="1" applyBorder="1" applyAlignment="1">
      <alignment horizontal="left" vertical="center" wrapText="1" indent="2"/>
    </xf>
    <xf numFmtId="0" fontId="0" fillId="0" borderId="1" xfId="0" applyBorder="1" applyAlignment="1">
      <alignment horizontal="center"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Border="1">
      <alignment vertical="center"/>
    </xf>
    <xf numFmtId="0" fontId="4" fillId="2" borderId="1" xfId="44" applyNumberFormat="1" applyFont="1" applyFill="1" applyBorder="1" applyAlignment="1">
      <alignment horizontal="center" vertical="center" wrapText="1"/>
    </xf>
    <xf numFmtId="0" fontId="0" fillId="0" borderId="1"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pplyFill="1" applyBorder="1" applyAlignment="1">
      <alignment horizontal="center" vertical="center"/>
    </xf>
    <xf numFmtId="0" fontId="1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right"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10" fillId="0" borderId="0" xfId="0" applyFont="1">
      <alignment vertical="center"/>
    </xf>
    <xf numFmtId="0" fontId="11" fillId="0" borderId="0" xfId="0" applyFont="1" applyBorder="1" applyAlignment="1">
      <alignment horizontal="center" vertical="center"/>
    </xf>
    <xf numFmtId="0" fontId="0" fillId="0" borderId="1" xfId="0" applyFont="1" applyBorder="1" applyAlignment="1">
      <alignment vertical="center" wrapText="1"/>
    </xf>
    <xf numFmtId="0" fontId="10"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3" xfId="0" applyFont="1" applyBorder="1" applyAlignment="1">
      <alignment horizontal="left" vertical="center" wrapText="1"/>
    </xf>
    <xf numFmtId="0" fontId="0" fillId="0" borderId="5"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4" xfId="0" applyFont="1" applyBorder="1" applyAlignment="1">
      <alignment horizontal="left" vertical="center" wrapText="1"/>
    </xf>
    <xf numFmtId="31" fontId="0" fillId="0" borderId="3"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4" fillId="0" borderId="8" xfId="50" applyNumberFormat="1" applyFont="1" applyFill="1" applyBorder="1" applyAlignment="1">
      <alignment horizontal="left" vertical="center" wrapText="1"/>
    </xf>
    <xf numFmtId="0" fontId="4" fillId="0" borderId="8" xfId="50" applyNumberFormat="1" applyFont="1" applyFill="1" applyBorder="1" applyAlignment="1">
      <alignment horizontal="center" vertical="center" wrapText="1"/>
    </xf>
    <xf numFmtId="0" fontId="4" fillId="0" borderId="0" xfId="50" applyNumberFormat="1" applyFont="1" applyFill="1" applyBorder="1" applyAlignment="1">
      <alignment horizontal="left" vertical="center" wrapText="1"/>
    </xf>
    <xf numFmtId="0" fontId="4" fillId="0" borderId="0" xfId="5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20</xdr:row>
      <xdr:rowOff>0</xdr:rowOff>
    </xdr:from>
    <xdr:ext cx="65" cy="172227"/>
    <xdr:sp>
      <xdr:nvSpPr>
        <xdr:cNvPr id="2" name="文本框 1"/>
        <xdr:cNvSpPr txBox="1"/>
      </xdr:nvSpPr>
      <xdr:spPr>
        <a:xfrm>
          <a:off x="8582660" y="515493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20</xdr:row>
      <xdr:rowOff>0</xdr:rowOff>
    </xdr:from>
    <xdr:ext cx="84455" cy="172227"/>
    <xdr:sp>
      <xdr:nvSpPr>
        <xdr:cNvPr id="3" name="文本框 2"/>
        <xdr:cNvSpPr txBox="1"/>
      </xdr:nvSpPr>
      <xdr:spPr>
        <a:xfrm>
          <a:off x="8582660" y="515493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20</xdr:row>
      <xdr:rowOff>0</xdr:rowOff>
    </xdr:from>
    <xdr:ext cx="65" cy="172227"/>
    <xdr:sp>
      <xdr:nvSpPr>
        <xdr:cNvPr id="4" name="文本框 3"/>
        <xdr:cNvSpPr txBox="1"/>
      </xdr:nvSpPr>
      <xdr:spPr>
        <a:xfrm>
          <a:off x="8582660" y="515493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20</xdr:row>
      <xdr:rowOff>0</xdr:rowOff>
    </xdr:from>
    <xdr:ext cx="84455" cy="172227"/>
    <xdr:sp>
      <xdr:nvSpPr>
        <xdr:cNvPr id="5" name="文本框 4"/>
        <xdr:cNvSpPr txBox="1"/>
      </xdr:nvSpPr>
      <xdr:spPr>
        <a:xfrm>
          <a:off x="8582660" y="515493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20</xdr:row>
      <xdr:rowOff>0</xdr:rowOff>
    </xdr:from>
    <xdr:ext cx="65" cy="172227"/>
    <xdr:sp>
      <xdr:nvSpPr>
        <xdr:cNvPr id="2" name="文本框 1"/>
        <xdr:cNvSpPr txBox="1"/>
      </xdr:nvSpPr>
      <xdr:spPr>
        <a:xfrm>
          <a:off x="9125585" y="515493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20</xdr:row>
      <xdr:rowOff>0</xdr:rowOff>
    </xdr:from>
    <xdr:ext cx="84455" cy="172227"/>
    <xdr:sp>
      <xdr:nvSpPr>
        <xdr:cNvPr id="3" name="文本框 2"/>
        <xdr:cNvSpPr txBox="1"/>
      </xdr:nvSpPr>
      <xdr:spPr>
        <a:xfrm>
          <a:off x="9125585" y="515493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18</xdr:row>
      <xdr:rowOff>0</xdr:rowOff>
    </xdr:from>
    <xdr:ext cx="247650" cy="172227"/>
    <xdr:sp>
      <xdr:nvSpPr>
        <xdr:cNvPr id="2" name="文本框 1"/>
        <xdr:cNvSpPr txBox="1"/>
      </xdr:nvSpPr>
      <xdr:spPr>
        <a:xfrm>
          <a:off x="5422265" y="5671185"/>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18</xdr:row>
      <xdr:rowOff>0</xdr:rowOff>
    </xdr:from>
    <xdr:ext cx="84455" cy="172227"/>
    <xdr:sp>
      <xdr:nvSpPr>
        <xdr:cNvPr id="3" name="文本框 2"/>
        <xdr:cNvSpPr txBox="1"/>
      </xdr:nvSpPr>
      <xdr:spPr>
        <a:xfrm>
          <a:off x="5422265" y="567118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5</xdr:col>
      <xdr:colOff>933450</xdr:colOff>
      <xdr:row>18</xdr:row>
      <xdr:rowOff>0</xdr:rowOff>
    </xdr:from>
    <xdr:ext cx="247650" cy="172227"/>
    <xdr:sp>
      <xdr:nvSpPr>
        <xdr:cNvPr id="2" name="文本框 1"/>
        <xdr:cNvSpPr txBox="1"/>
      </xdr:nvSpPr>
      <xdr:spPr>
        <a:xfrm>
          <a:off x="6800850" y="5868035"/>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18</xdr:row>
      <xdr:rowOff>0</xdr:rowOff>
    </xdr:from>
    <xdr:ext cx="84455" cy="172227"/>
    <xdr:sp>
      <xdr:nvSpPr>
        <xdr:cNvPr id="3" name="文本框 2"/>
        <xdr:cNvSpPr txBox="1"/>
      </xdr:nvSpPr>
      <xdr:spPr>
        <a:xfrm>
          <a:off x="6800850" y="58680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28"/>
  <sheetViews>
    <sheetView workbookViewId="0">
      <selection activeCell="A28" sqref="A28:F28"/>
    </sheetView>
  </sheetViews>
  <sheetFormatPr defaultColWidth="9" defaultRowHeight="14.25"/>
  <cols>
    <col min="1" max="1" width="13.25" style="52" customWidth="1"/>
    <col min="2" max="2" width="21.5" style="52" customWidth="1"/>
    <col min="3" max="3" width="21.8833333333333" style="52" customWidth="1"/>
    <col min="4" max="4" width="43.75" style="52" customWidth="1"/>
    <col min="5" max="5" width="12.3833333333333" style="52" customWidth="1"/>
    <col min="6" max="6" width="32.125" style="54" customWidth="1"/>
    <col min="7" max="251" width="9" style="52"/>
    <col min="252" max="16384" width="9" style="53"/>
  </cols>
  <sheetData>
    <row r="1" s="52" customFormat="1" ht="12.95" customHeight="1" spans="1:6">
      <c r="A1" s="55" t="s">
        <v>0</v>
      </c>
      <c r="B1" s="55"/>
      <c r="C1" s="55"/>
      <c r="D1" s="55"/>
      <c r="E1" s="55"/>
      <c r="F1" s="54"/>
    </row>
    <row r="2" s="52" customFormat="1" ht="12.95" customHeight="1" spans="1:6">
      <c r="A2" s="18"/>
      <c r="B2" s="18"/>
      <c r="C2" s="18"/>
      <c r="D2" s="18"/>
      <c r="E2" s="18"/>
      <c r="F2" s="54"/>
    </row>
    <row r="3" s="52" customFormat="1" ht="57" customHeight="1" spans="1:6">
      <c r="A3" s="16" t="s">
        <v>1</v>
      </c>
      <c r="B3" s="56" t="s">
        <v>2</v>
      </c>
      <c r="C3" s="16" t="s">
        <v>3</v>
      </c>
      <c r="D3" s="57" t="s">
        <v>4</v>
      </c>
      <c r="E3" s="57"/>
      <c r="F3" s="54"/>
    </row>
    <row r="4" s="52" customFormat="1" ht="19" customHeight="1" spans="1:6">
      <c r="A4" s="16" t="s">
        <v>5</v>
      </c>
      <c r="B4" s="16" t="s">
        <v>6</v>
      </c>
      <c r="C4" s="16" t="s">
        <v>7</v>
      </c>
      <c r="D4" s="57" t="s">
        <v>8</v>
      </c>
      <c r="E4" s="57"/>
      <c r="F4" s="54"/>
    </row>
    <row r="5" s="52" customFormat="1" ht="19" customHeight="1" spans="1:6">
      <c r="A5" s="58" t="s">
        <v>9</v>
      </c>
      <c r="B5" s="18" t="s">
        <v>10</v>
      </c>
      <c r="C5" s="16">
        <v>556.14</v>
      </c>
      <c r="D5" s="16"/>
      <c r="E5" s="16"/>
      <c r="F5" s="54"/>
    </row>
    <row r="6" s="52" customFormat="1" ht="19" customHeight="1" spans="1:6">
      <c r="A6" s="16"/>
      <c r="B6" s="59" t="s">
        <v>11</v>
      </c>
      <c r="C6" s="16">
        <v>556.14</v>
      </c>
      <c r="D6" s="16"/>
      <c r="E6" s="16"/>
      <c r="F6" s="54"/>
    </row>
    <row r="7" s="52" customFormat="1" ht="19" customHeight="1" spans="1:6">
      <c r="A7" s="16"/>
      <c r="B7" s="59" t="s">
        <v>12</v>
      </c>
      <c r="C7" s="16"/>
      <c r="D7" s="16"/>
      <c r="E7" s="16"/>
      <c r="F7" s="54"/>
    </row>
    <row r="8" s="52" customFormat="1" ht="19" customHeight="1" spans="1:6">
      <c r="A8" s="58" t="s">
        <v>13</v>
      </c>
      <c r="B8" s="16" t="s">
        <v>14</v>
      </c>
      <c r="C8" s="16"/>
      <c r="D8" s="16"/>
      <c r="E8" s="16"/>
      <c r="F8" s="54"/>
    </row>
    <row r="9" s="52" customFormat="1" ht="19" customHeight="1" spans="1:6">
      <c r="A9" s="58"/>
      <c r="B9" s="56" t="s">
        <v>15</v>
      </c>
      <c r="C9" s="18"/>
      <c r="D9" s="18"/>
      <c r="E9" s="18"/>
      <c r="F9" s="54"/>
    </row>
    <row r="10" s="52" customFormat="1" ht="19" customHeight="1" spans="1:6">
      <c r="A10" s="58"/>
      <c r="B10" s="18"/>
      <c r="C10" s="18"/>
      <c r="D10" s="18"/>
      <c r="E10" s="18"/>
      <c r="F10" s="54"/>
    </row>
    <row r="11" s="52" customFormat="1" ht="19" customHeight="1" spans="1:6">
      <c r="A11" s="58"/>
      <c r="B11" s="18"/>
      <c r="C11" s="18"/>
      <c r="D11" s="18"/>
      <c r="E11" s="18"/>
      <c r="F11" s="54"/>
    </row>
    <row r="12" s="52" customFormat="1" ht="19" customHeight="1" spans="1:6">
      <c r="A12" s="58"/>
      <c r="B12" s="18"/>
      <c r="C12" s="18"/>
      <c r="D12" s="18"/>
      <c r="E12" s="18"/>
      <c r="F12" s="54"/>
    </row>
    <row r="13" s="52" customFormat="1" ht="19" customHeight="1" spans="1:6">
      <c r="A13" s="58" t="s">
        <v>16</v>
      </c>
      <c r="B13" s="16" t="s">
        <v>17</v>
      </c>
      <c r="C13" s="16" t="s">
        <v>18</v>
      </c>
      <c r="D13" s="16" t="s">
        <v>19</v>
      </c>
      <c r="E13" s="16" t="s">
        <v>20</v>
      </c>
      <c r="F13" s="16" t="s">
        <v>21</v>
      </c>
    </row>
    <row r="14" s="52" customFormat="1" ht="19" customHeight="1" spans="1:6">
      <c r="A14" s="58"/>
      <c r="B14" s="16" t="s">
        <v>22</v>
      </c>
      <c r="C14" s="60" t="s">
        <v>23</v>
      </c>
      <c r="D14" s="15" t="s">
        <v>24</v>
      </c>
      <c r="E14" s="16" t="s">
        <v>25</v>
      </c>
      <c r="F14" s="16" t="s">
        <v>26</v>
      </c>
    </row>
    <row r="15" s="52" customFormat="1" ht="19" customHeight="1" spans="1:6">
      <c r="A15" s="58"/>
      <c r="B15" s="16"/>
      <c r="C15" s="61"/>
      <c r="D15" s="18" t="s">
        <v>27</v>
      </c>
      <c r="E15" s="19">
        <v>1</v>
      </c>
      <c r="F15" s="20">
        <v>1</v>
      </c>
    </row>
    <row r="16" s="52" customFormat="1" ht="19" customHeight="1" spans="1:6">
      <c r="A16" s="58"/>
      <c r="B16" s="16"/>
      <c r="C16" s="21" t="s">
        <v>28</v>
      </c>
      <c r="D16" s="18" t="s">
        <v>29</v>
      </c>
      <c r="E16" s="22">
        <v>1</v>
      </c>
      <c r="F16" s="22">
        <v>1</v>
      </c>
    </row>
    <row r="17" s="52" customFormat="1" ht="19" customHeight="1" spans="1:6">
      <c r="A17" s="58"/>
      <c r="B17" s="16"/>
      <c r="C17" s="21" t="s">
        <v>30</v>
      </c>
      <c r="D17" s="18" t="s">
        <v>31</v>
      </c>
      <c r="E17" s="22">
        <v>1</v>
      </c>
      <c r="F17" s="22">
        <v>1</v>
      </c>
    </row>
    <row r="18" s="52" customFormat="1" ht="19" customHeight="1" spans="1:6">
      <c r="A18" s="58"/>
      <c r="B18" s="16"/>
      <c r="C18" s="16" t="s">
        <v>32</v>
      </c>
      <c r="D18" s="18" t="s">
        <v>33</v>
      </c>
      <c r="E18" s="23">
        <v>1</v>
      </c>
      <c r="F18" s="16">
        <v>0</v>
      </c>
    </row>
    <row r="19" s="52" customFormat="1" ht="19" customHeight="1" spans="1:6">
      <c r="A19" s="58"/>
      <c r="B19" s="16"/>
      <c r="C19" s="16"/>
      <c r="D19" s="18" t="s">
        <v>34</v>
      </c>
      <c r="E19" s="24">
        <v>0</v>
      </c>
      <c r="F19" s="16">
        <v>0</v>
      </c>
    </row>
    <row r="20" s="52" customFormat="1" ht="19" customHeight="1" spans="1:6">
      <c r="A20" s="58"/>
      <c r="B20" s="16"/>
      <c r="C20" s="16"/>
      <c r="D20" s="18" t="s">
        <v>35</v>
      </c>
      <c r="E20" s="23">
        <v>1</v>
      </c>
      <c r="F20" s="23">
        <v>1</v>
      </c>
    </row>
    <row r="21" s="52" customFormat="1" ht="19" customHeight="1" spans="1:6">
      <c r="A21" s="58"/>
      <c r="B21" s="16"/>
      <c r="C21" s="16" t="s">
        <v>36</v>
      </c>
      <c r="D21" s="18" t="s">
        <v>37</v>
      </c>
      <c r="E21" s="23" t="s">
        <v>38</v>
      </c>
      <c r="F21" s="23">
        <v>1</v>
      </c>
    </row>
    <row r="22" s="52" customFormat="1" ht="19" customHeight="1" spans="1:7">
      <c r="A22" s="58"/>
      <c r="B22" s="16"/>
      <c r="C22" s="16" t="s">
        <v>39</v>
      </c>
      <c r="D22" s="18" t="s">
        <v>40</v>
      </c>
      <c r="E22" s="23" t="s">
        <v>41</v>
      </c>
      <c r="F22" s="62" t="s">
        <v>42</v>
      </c>
      <c r="G22" s="52" t="s">
        <v>43</v>
      </c>
    </row>
    <row r="23" s="52" customFormat="1" ht="19" customHeight="1" spans="1:6">
      <c r="A23" s="58"/>
      <c r="B23" s="16" t="s">
        <v>44</v>
      </c>
      <c r="C23" s="16" t="s">
        <v>45</v>
      </c>
      <c r="D23" s="18" t="s">
        <v>46</v>
      </c>
      <c r="E23" s="23" t="s">
        <v>47</v>
      </c>
      <c r="F23" s="16" t="s">
        <v>48</v>
      </c>
    </row>
    <row r="24" s="52" customFormat="1" ht="19" customHeight="1" spans="1:6">
      <c r="A24" s="58"/>
      <c r="B24" s="16"/>
      <c r="C24" s="16" t="s">
        <v>49</v>
      </c>
      <c r="D24" s="18" t="s">
        <v>50</v>
      </c>
      <c r="E24" s="16" t="s">
        <v>51</v>
      </c>
      <c r="F24" s="16" t="s">
        <v>52</v>
      </c>
    </row>
    <row r="25" s="52" customFormat="1" ht="19" customHeight="1" spans="1:6">
      <c r="A25" s="58"/>
      <c r="B25" s="16" t="s">
        <v>53</v>
      </c>
      <c r="C25" s="58" t="s">
        <v>54</v>
      </c>
      <c r="D25" s="18" t="s">
        <v>55</v>
      </c>
      <c r="E25" s="16" t="s">
        <v>38</v>
      </c>
      <c r="F25" s="20">
        <v>0.95</v>
      </c>
    </row>
    <row r="26" s="52" customFormat="1" ht="19" customHeight="1" spans="1:6">
      <c r="A26" s="58"/>
      <c r="B26" s="16"/>
      <c r="C26" s="16"/>
      <c r="D26" s="18" t="s">
        <v>56</v>
      </c>
      <c r="E26" s="16" t="s">
        <v>38</v>
      </c>
      <c r="F26" s="20">
        <v>1</v>
      </c>
    </row>
    <row r="27" s="53" customFormat="1" spans="1:251">
      <c r="A27" s="86" t="s">
        <v>57</v>
      </c>
      <c r="B27" s="86"/>
      <c r="C27" s="86"/>
      <c r="D27" s="86"/>
      <c r="E27" s="86"/>
      <c r="F27" s="87"/>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c r="IL27" s="52"/>
      <c r="IM27" s="52"/>
      <c r="IN27" s="52"/>
      <c r="IO27" s="52"/>
      <c r="IP27" s="52"/>
      <c r="IQ27" s="52"/>
    </row>
    <row r="28" s="53" customFormat="1" spans="1:251">
      <c r="A28" s="88" t="s">
        <v>58</v>
      </c>
      <c r="B28" s="88"/>
      <c r="C28" s="88"/>
      <c r="D28" s="88"/>
      <c r="E28" s="88"/>
      <c r="F28" s="89"/>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c r="GL28" s="52"/>
      <c r="GM28" s="52"/>
      <c r="GN28" s="52"/>
      <c r="GO28" s="52"/>
      <c r="GP28" s="52"/>
      <c r="GQ28" s="52"/>
      <c r="GR28" s="52"/>
      <c r="GS28" s="52"/>
      <c r="GT28" s="52"/>
      <c r="GU28" s="52"/>
      <c r="GV28" s="52"/>
      <c r="GW28" s="52"/>
      <c r="GX28" s="52"/>
      <c r="GY28" s="52"/>
      <c r="GZ28" s="52"/>
      <c r="HA28" s="52"/>
      <c r="HB28" s="52"/>
      <c r="HC28" s="52"/>
      <c r="HD28" s="52"/>
      <c r="HE28" s="52"/>
      <c r="HF28" s="52"/>
      <c r="HG28" s="52"/>
      <c r="HH28" s="52"/>
      <c r="HI28" s="52"/>
      <c r="HJ28" s="52"/>
      <c r="HK28" s="52"/>
      <c r="HL28" s="52"/>
      <c r="HM28" s="52"/>
      <c r="HN28" s="52"/>
      <c r="HO28" s="52"/>
      <c r="HP28" s="52"/>
      <c r="HQ28" s="52"/>
      <c r="HR28" s="52"/>
      <c r="HS28" s="52"/>
      <c r="HT28" s="52"/>
      <c r="HU28" s="52"/>
      <c r="HV28" s="52"/>
      <c r="HW28" s="52"/>
      <c r="HX28" s="52"/>
      <c r="HY28" s="52"/>
      <c r="HZ28" s="52"/>
      <c r="IA28" s="52"/>
      <c r="IB28" s="52"/>
      <c r="IC28" s="52"/>
      <c r="ID28" s="52"/>
      <c r="IE28" s="52"/>
      <c r="IF28" s="52"/>
      <c r="IG28" s="52"/>
      <c r="IH28" s="52"/>
      <c r="II28" s="52"/>
      <c r="IJ28" s="52"/>
      <c r="IK28" s="52"/>
      <c r="IL28" s="52"/>
      <c r="IM28" s="52"/>
      <c r="IN28" s="52"/>
      <c r="IO28" s="52"/>
      <c r="IP28" s="52"/>
      <c r="IQ28" s="52"/>
    </row>
  </sheetData>
  <mergeCells count="19">
    <mergeCell ref="D3:E3"/>
    <mergeCell ref="D4:E4"/>
    <mergeCell ref="C5:E5"/>
    <mergeCell ref="C6:E6"/>
    <mergeCell ref="C7:E7"/>
    <mergeCell ref="B8:E8"/>
    <mergeCell ref="A27:F27"/>
    <mergeCell ref="A28:F28"/>
    <mergeCell ref="A5:A7"/>
    <mergeCell ref="A8:A12"/>
    <mergeCell ref="A13:A26"/>
    <mergeCell ref="B14:B22"/>
    <mergeCell ref="B23:B24"/>
    <mergeCell ref="B25:B26"/>
    <mergeCell ref="C14:C15"/>
    <mergeCell ref="C18:C20"/>
    <mergeCell ref="C25:C26"/>
    <mergeCell ref="A1:E2"/>
    <mergeCell ref="B9:E12"/>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21" sqref="F21"/>
    </sheetView>
  </sheetViews>
  <sheetFormatPr defaultColWidth="9" defaultRowHeight="13.5" outlineLevelCol="6"/>
  <cols>
    <col min="1" max="1" width="16.25" customWidth="1"/>
    <col min="2" max="2" width="20" customWidth="1"/>
    <col min="3" max="3" width="22.625" customWidth="1"/>
    <col min="4" max="4" width="18" customWidth="1"/>
  </cols>
  <sheetData>
    <row r="1" ht="41.1" customHeight="1" spans="1:7">
      <c r="A1" s="69" t="s">
        <v>59</v>
      </c>
      <c r="B1" s="69"/>
      <c r="C1" s="69"/>
      <c r="D1" s="69"/>
      <c r="G1" s="28"/>
    </row>
    <row r="2" ht="55" customHeight="1" spans="1:4">
      <c r="A2" s="46" t="s">
        <v>1</v>
      </c>
      <c r="B2" s="56" t="s">
        <v>2</v>
      </c>
      <c r="C2" s="46" t="s">
        <v>60</v>
      </c>
      <c r="D2" s="70">
        <v>556.14</v>
      </c>
    </row>
    <row r="3" ht="55" customHeight="1" spans="1:4">
      <c r="A3" s="46" t="s">
        <v>61</v>
      </c>
      <c r="B3" s="46" t="s">
        <v>62</v>
      </c>
      <c r="C3" s="46"/>
      <c r="D3" s="46" t="s">
        <v>63</v>
      </c>
    </row>
    <row r="4" ht="55" customHeight="1" spans="1:4">
      <c r="A4" s="71" t="s">
        <v>64</v>
      </c>
      <c r="B4" s="72"/>
      <c r="C4" s="72"/>
      <c r="D4" s="72"/>
    </row>
    <row r="5" ht="55" customHeight="1" spans="1:4">
      <c r="A5" s="46" t="s">
        <v>65</v>
      </c>
      <c r="B5" s="72" t="s">
        <v>66</v>
      </c>
      <c r="C5" s="72"/>
      <c r="D5" s="46">
        <v>18</v>
      </c>
    </row>
    <row r="6" ht="55" customHeight="1" spans="1:4">
      <c r="A6" s="71" t="s">
        <v>67</v>
      </c>
      <c r="B6" s="72"/>
      <c r="C6" s="72"/>
      <c r="D6" s="72"/>
    </row>
    <row r="7" ht="55" customHeight="1" spans="1:4">
      <c r="A7" s="46" t="s">
        <v>68</v>
      </c>
      <c r="B7" s="72" t="s">
        <v>69</v>
      </c>
      <c r="C7" s="72"/>
      <c r="D7" s="46">
        <v>9</v>
      </c>
    </row>
    <row r="8" ht="55" customHeight="1" spans="1:4">
      <c r="A8" s="46" t="s">
        <v>70</v>
      </c>
      <c r="B8" s="72" t="s">
        <v>71</v>
      </c>
      <c r="C8" s="72"/>
      <c r="D8" s="46">
        <v>8</v>
      </c>
    </row>
    <row r="9" ht="55" customHeight="1" spans="1:4">
      <c r="A9" s="71" t="s">
        <v>72</v>
      </c>
      <c r="B9" s="72"/>
      <c r="C9" s="72"/>
      <c r="D9" s="72"/>
    </row>
    <row r="10" ht="55" customHeight="1" spans="1:4">
      <c r="A10" s="46" t="s">
        <v>73</v>
      </c>
      <c r="B10" s="72" t="s">
        <v>74</v>
      </c>
      <c r="C10" s="72"/>
      <c r="D10" s="46">
        <v>8</v>
      </c>
    </row>
    <row r="11" ht="55" customHeight="1" spans="1:4">
      <c r="A11" s="46" t="s">
        <v>75</v>
      </c>
      <c r="B11" s="72" t="s">
        <v>76</v>
      </c>
      <c r="C11" s="72"/>
      <c r="D11" s="46">
        <v>8</v>
      </c>
    </row>
    <row r="12" ht="55" customHeight="1" spans="1:4">
      <c r="A12" s="71" t="s">
        <v>77</v>
      </c>
      <c r="B12" s="72"/>
      <c r="C12" s="72"/>
      <c r="D12" s="72"/>
    </row>
    <row r="13" ht="55" customHeight="1" spans="1:4">
      <c r="A13" s="46" t="s">
        <v>78</v>
      </c>
      <c r="B13" s="72" t="s">
        <v>79</v>
      </c>
      <c r="C13" s="72"/>
      <c r="D13" s="46">
        <v>9</v>
      </c>
    </row>
    <row r="14" ht="55" customHeight="1" spans="1:4">
      <c r="A14" s="46" t="s">
        <v>80</v>
      </c>
      <c r="B14" s="73" t="s">
        <v>81</v>
      </c>
      <c r="C14" s="74"/>
      <c r="D14" s="46">
        <v>9</v>
      </c>
    </row>
    <row r="15" ht="55" customHeight="1" spans="1:4">
      <c r="A15" s="75" t="s">
        <v>82</v>
      </c>
      <c r="B15" s="76"/>
      <c r="C15" s="76"/>
      <c r="D15" s="77"/>
    </row>
    <row r="16" ht="55" customHeight="1" spans="1:4">
      <c r="A16" s="46" t="s">
        <v>83</v>
      </c>
      <c r="B16" s="73" t="s">
        <v>84</v>
      </c>
      <c r="C16" s="74"/>
      <c r="D16" s="46">
        <v>8</v>
      </c>
    </row>
    <row r="17" ht="55" customHeight="1" spans="1:4">
      <c r="A17" s="46" t="s">
        <v>85</v>
      </c>
      <c r="B17" s="73" t="s">
        <v>86</v>
      </c>
      <c r="C17" s="74"/>
      <c r="D17" s="46">
        <v>9</v>
      </c>
    </row>
    <row r="18" s="68" customFormat="1" ht="55" customHeight="1" spans="1:4">
      <c r="A18" s="78" t="s">
        <v>87</v>
      </c>
      <c r="B18" s="78"/>
      <c r="C18" s="78"/>
      <c r="D18" s="78">
        <v>86</v>
      </c>
    </row>
    <row r="19" ht="55" customHeight="1" spans="1:4">
      <c r="A19" s="78" t="s">
        <v>88</v>
      </c>
      <c r="B19" s="79" t="s">
        <v>89</v>
      </c>
      <c r="C19" s="80"/>
      <c r="D19" s="81"/>
    </row>
    <row r="20" ht="55" customHeight="1" spans="1:4">
      <c r="A20" s="46" t="s">
        <v>90</v>
      </c>
      <c r="B20" s="73"/>
      <c r="C20" s="82"/>
      <c r="D20" s="74"/>
    </row>
    <row r="21" ht="55" customHeight="1" spans="1:4">
      <c r="A21" s="46" t="s">
        <v>91</v>
      </c>
      <c r="B21" s="73" t="s">
        <v>92</v>
      </c>
      <c r="C21" s="82"/>
      <c r="D21" s="74"/>
    </row>
    <row r="22" ht="55" customHeight="1" spans="1:4">
      <c r="A22" s="46" t="s">
        <v>93</v>
      </c>
      <c r="B22" s="83">
        <v>43795</v>
      </c>
      <c r="C22" s="84"/>
      <c r="D22" s="85"/>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29"/>
  <sheetViews>
    <sheetView workbookViewId="0">
      <selection activeCell="E23" sqref="E23"/>
    </sheetView>
  </sheetViews>
  <sheetFormatPr defaultColWidth="9" defaultRowHeight="14.25"/>
  <cols>
    <col min="1" max="1" width="20.375" style="52" customWidth="1"/>
    <col min="2" max="2" width="21.5" style="52" customWidth="1"/>
    <col min="3" max="3" width="21.8833333333333" style="52" customWidth="1"/>
    <col min="4" max="4" width="43.75" style="52" customWidth="1"/>
    <col min="5" max="5" width="12.3833333333333" style="52" customWidth="1"/>
    <col min="6" max="6" width="32.125" style="54" customWidth="1"/>
    <col min="7" max="251" width="9" style="52"/>
    <col min="252" max="16384" width="9" style="53"/>
  </cols>
  <sheetData>
    <row r="1" s="52" customFormat="1" ht="12.95" customHeight="1" spans="1:6">
      <c r="A1" s="55" t="s">
        <v>0</v>
      </c>
      <c r="B1" s="55"/>
      <c r="C1" s="55"/>
      <c r="D1" s="55"/>
      <c r="E1" s="55"/>
      <c r="F1" s="54"/>
    </row>
    <row r="2" s="52" customFormat="1" ht="12.95" customHeight="1" spans="1:6">
      <c r="A2" s="18"/>
      <c r="B2" s="18"/>
      <c r="C2" s="18"/>
      <c r="D2" s="18"/>
      <c r="E2" s="18"/>
      <c r="F2" s="54"/>
    </row>
    <row r="3" s="52" customFormat="1" ht="57" customHeight="1" spans="1:6">
      <c r="A3" s="16" t="s">
        <v>1</v>
      </c>
      <c r="B3" s="56" t="s">
        <v>2</v>
      </c>
      <c r="C3" s="16" t="s">
        <v>3</v>
      </c>
      <c r="D3" s="57" t="s">
        <v>4</v>
      </c>
      <c r="E3" s="57"/>
      <c r="F3" s="54"/>
    </row>
    <row r="4" s="52" customFormat="1" ht="19" customHeight="1" spans="1:6">
      <c r="A4" s="16" t="s">
        <v>5</v>
      </c>
      <c r="B4" s="16" t="s">
        <v>6</v>
      </c>
      <c r="C4" s="16" t="s">
        <v>7</v>
      </c>
      <c r="D4" s="57" t="s">
        <v>8</v>
      </c>
      <c r="E4" s="57"/>
      <c r="F4" s="54"/>
    </row>
    <row r="5" s="52" customFormat="1" ht="19" customHeight="1" spans="1:6">
      <c r="A5" s="58" t="s">
        <v>9</v>
      </c>
      <c r="B5" s="18" t="s">
        <v>10</v>
      </c>
      <c r="C5" s="16">
        <v>556.14</v>
      </c>
      <c r="D5" s="16"/>
      <c r="E5" s="16"/>
      <c r="F5" s="54"/>
    </row>
    <row r="6" s="52" customFormat="1" ht="19" customHeight="1" spans="1:6">
      <c r="A6" s="16"/>
      <c r="B6" s="59" t="s">
        <v>11</v>
      </c>
      <c r="C6" s="16">
        <v>556.14</v>
      </c>
      <c r="D6" s="16"/>
      <c r="E6" s="16"/>
      <c r="F6" s="54"/>
    </row>
    <row r="7" s="52" customFormat="1" ht="19" customHeight="1" spans="1:6">
      <c r="A7" s="16"/>
      <c r="B7" s="59" t="s">
        <v>12</v>
      </c>
      <c r="C7" s="16"/>
      <c r="D7" s="16"/>
      <c r="E7" s="16"/>
      <c r="F7" s="54"/>
    </row>
    <row r="8" s="52" customFormat="1" ht="19" customHeight="1" spans="1:6">
      <c r="A8" s="58" t="s">
        <v>13</v>
      </c>
      <c r="B8" s="16" t="s">
        <v>14</v>
      </c>
      <c r="C8" s="16"/>
      <c r="D8" s="16"/>
      <c r="E8" s="16"/>
      <c r="F8" s="54"/>
    </row>
    <row r="9" s="52" customFormat="1" ht="19" customHeight="1" spans="1:6">
      <c r="A9" s="58"/>
      <c r="B9" s="56" t="s">
        <v>15</v>
      </c>
      <c r="C9" s="18"/>
      <c r="D9" s="18"/>
      <c r="E9" s="18"/>
      <c r="F9" s="54"/>
    </row>
    <row r="10" s="52" customFormat="1" ht="19" customHeight="1" spans="1:6">
      <c r="A10" s="58"/>
      <c r="B10" s="18"/>
      <c r="C10" s="18"/>
      <c r="D10" s="18"/>
      <c r="E10" s="18"/>
      <c r="F10" s="54"/>
    </row>
    <row r="11" s="52" customFormat="1" ht="19" customHeight="1" spans="1:6">
      <c r="A11" s="58"/>
      <c r="B11" s="18"/>
      <c r="C11" s="18"/>
      <c r="D11" s="18"/>
      <c r="E11" s="18"/>
      <c r="F11" s="54"/>
    </row>
    <row r="12" s="52" customFormat="1" ht="19" customHeight="1" spans="1:6">
      <c r="A12" s="58"/>
      <c r="B12" s="18"/>
      <c r="C12" s="18"/>
      <c r="D12" s="18"/>
      <c r="E12" s="18"/>
      <c r="F12" s="54"/>
    </row>
    <row r="13" s="52" customFormat="1" ht="19" customHeight="1" spans="1:6">
      <c r="A13" s="58" t="s">
        <v>16</v>
      </c>
      <c r="B13" s="16" t="s">
        <v>17</v>
      </c>
      <c r="C13" s="16" t="s">
        <v>18</v>
      </c>
      <c r="D13" s="16" t="s">
        <v>19</v>
      </c>
      <c r="E13" s="16" t="s">
        <v>20</v>
      </c>
      <c r="F13" s="16" t="s">
        <v>21</v>
      </c>
    </row>
    <row r="14" s="52" customFormat="1" ht="19" customHeight="1" spans="1:6">
      <c r="A14" s="58"/>
      <c r="B14" s="16" t="s">
        <v>22</v>
      </c>
      <c r="C14" s="60" t="s">
        <v>23</v>
      </c>
      <c r="D14" s="15" t="s">
        <v>24</v>
      </c>
      <c r="E14" s="16" t="s">
        <v>25</v>
      </c>
      <c r="F14" s="16" t="s">
        <v>26</v>
      </c>
    </row>
    <row r="15" s="52" customFormat="1" ht="19" customHeight="1" spans="1:6">
      <c r="A15" s="58"/>
      <c r="B15" s="16"/>
      <c r="C15" s="61"/>
      <c r="D15" s="18" t="s">
        <v>27</v>
      </c>
      <c r="E15" s="19">
        <v>1</v>
      </c>
      <c r="F15" s="20">
        <v>1</v>
      </c>
    </row>
    <row r="16" s="52" customFormat="1" ht="19" customHeight="1" spans="1:6">
      <c r="A16" s="58"/>
      <c r="B16" s="16"/>
      <c r="C16" s="21" t="s">
        <v>28</v>
      </c>
      <c r="D16" s="18" t="s">
        <v>29</v>
      </c>
      <c r="E16" s="22">
        <v>1</v>
      </c>
      <c r="F16" s="22">
        <v>1</v>
      </c>
    </row>
    <row r="17" s="52" customFormat="1" ht="19" customHeight="1" spans="1:6">
      <c r="A17" s="58"/>
      <c r="B17" s="16"/>
      <c r="C17" s="21" t="s">
        <v>30</v>
      </c>
      <c r="D17" s="18" t="s">
        <v>31</v>
      </c>
      <c r="E17" s="22">
        <v>1</v>
      </c>
      <c r="F17" s="22">
        <v>1</v>
      </c>
    </row>
    <row r="18" s="52" customFormat="1" ht="19" customHeight="1" spans="1:6">
      <c r="A18" s="58"/>
      <c r="B18" s="16"/>
      <c r="C18" s="16" t="s">
        <v>32</v>
      </c>
      <c r="D18" s="18" t="s">
        <v>33</v>
      </c>
      <c r="E18" s="23">
        <v>1</v>
      </c>
      <c r="F18" s="16">
        <v>0</v>
      </c>
    </row>
    <row r="19" s="52" customFormat="1" ht="19" customHeight="1" spans="1:6">
      <c r="A19" s="58"/>
      <c r="B19" s="16"/>
      <c r="C19" s="16"/>
      <c r="D19" s="18" t="s">
        <v>34</v>
      </c>
      <c r="E19" s="24">
        <v>0</v>
      </c>
      <c r="F19" s="16">
        <v>0</v>
      </c>
    </row>
    <row r="20" s="52" customFormat="1" ht="19" customHeight="1" spans="1:6">
      <c r="A20" s="58"/>
      <c r="B20" s="16"/>
      <c r="C20" s="16"/>
      <c r="D20" s="18" t="s">
        <v>35</v>
      </c>
      <c r="E20" s="23">
        <v>1</v>
      </c>
      <c r="F20" s="23">
        <v>1</v>
      </c>
    </row>
    <row r="21" s="52" customFormat="1" ht="19" customHeight="1" spans="1:6">
      <c r="A21" s="58"/>
      <c r="B21" s="16"/>
      <c r="C21" s="16" t="s">
        <v>36</v>
      </c>
      <c r="D21" s="18" t="s">
        <v>37</v>
      </c>
      <c r="E21" s="23" t="s">
        <v>38</v>
      </c>
      <c r="F21" s="23">
        <v>1</v>
      </c>
    </row>
    <row r="22" s="52" customFormat="1" ht="19" customHeight="1" spans="1:7">
      <c r="A22" s="58"/>
      <c r="B22" s="16"/>
      <c r="C22" s="16" t="s">
        <v>39</v>
      </c>
      <c r="D22" s="18" t="s">
        <v>40</v>
      </c>
      <c r="E22" s="23" t="s">
        <v>41</v>
      </c>
      <c r="F22" s="62" t="s">
        <v>42</v>
      </c>
      <c r="G22" s="52" t="s">
        <v>43</v>
      </c>
    </row>
    <row r="23" s="52" customFormat="1" ht="19" customHeight="1" spans="1:6">
      <c r="A23" s="58"/>
      <c r="B23" s="16" t="s">
        <v>44</v>
      </c>
      <c r="C23" s="16" t="s">
        <v>45</v>
      </c>
      <c r="D23" s="18" t="s">
        <v>46</v>
      </c>
      <c r="E23" s="23" t="s">
        <v>47</v>
      </c>
      <c r="F23" s="16" t="s">
        <v>48</v>
      </c>
    </row>
    <row r="24" s="52" customFormat="1" ht="19" customHeight="1" spans="1:6">
      <c r="A24" s="58"/>
      <c r="B24" s="16"/>
      <c r="C24" s="16" t="s">
        <v>49</v>
      </c>
      <c r="D24" s="18" t="s">
        <v>50</v>
      </c>
      <c r="E24" s="16" t="s">
        <v>51</v>
      </c>
      <c r="F24" s="16" t="s">
        <v>52</v>
      </c>
    </row>
    <row r="25" s="52" customFormat="1" ht="19" customHeight="1" spans="1:6">
      <c r="A25" s="58"/>
      <c r="B25" s="16" t="s">
        <v>53</v>
      </c>
      <c r="C25" s="58" t="s">
        <v>54</v>
      </c>
      <c r="D25" s="18" t="s">
        <v>55</v>
      </c>
      <c r="E25" s="16" t="s">
        <v>38</v>
      </c>
      <c r="F25" s="20">
        <v>0.95</v>
      </c>
    </row>
    <row r="26" s="52" customFormat="1" ht="19" customHeight="1" spans="1:6">
      <c r="A26" s="58"/>
      <c r="B26" s="16"/>
      <c r="C26" s="16"/>
      <c r="D26" s="18" t="s">
        <v>56</v>
      </c>
      <c r="E26" s="16" t="s">
        <v>38</v>
      </c>
      <c r="F26" s="20">
        <v>1</v>
      </c>
    </row>
    <row r="27" s="53" customFormat="1" spans="1:251">
      <c r="A27" s="63" t="s">
        <v>94</v>
      </c>
      <c r="B27" s="64" t="s">
        <v>95</v>
      </c>
      <c r="C27" s="64"/>
      <c r="D27" s="64"/>
      <c r="E27" s="64"/>
      <c r="F27" s="64"/>
      <c r="G27" s="65"/>
      <c r="H27" s="65"/>
      <c r="I27" s="65"/>
      <c r="J27" s="65"/>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c r="IL27" s="52"/>
      <c r="IM27" s="52"/>
      <c r="IN27" s="52"/>
      <c r="IO27" s="52"/>
      <c r="IP27" s="52"/>
      <c r="IQ27" s="52"/>
    </row>
    <row r="28" spans="1:6">
      <c r="A28" s="66"/>
      <c r="B28" s="64"/>
      <c r="C28" s="64"/>
      <c r="D28" s="64"/>
      <c r="E28" s="64"/>
      <c r="F28" s="64"/>
    </row>
    <row r="29" spans="1:6">
      <c r="A29" s="67"/>
      <c r="B29" s="64"/>
      <c r="C29" s="64"/>
      <c r="D29" s="64"/>
      <c r="E29" s="64"/>
      <c r="F29" s="64"/>
    </row>
  </sheetData>
  <mergeCells count="19">
    <mergeCell ref="D3:E3"/>
    <mergeCell ref="D4:E4"/>
    <mergeCell ref="C5:E5"/>
    <mergeCell ref="C6:E6"/>
    <mergeCell ref="C7:E7"/>
    <mergeCell ref="B8:E8"/>
    <mergeCell ref="A5:A7"/>
    <mergeCell ref="A8:A12"/>
    <mergeCell ref="A13:A26"/>
    <mergeCell ref="A27:A29"/>
    <mergeCell ref="B14:B22"/>
    <mergeCell ref="B23:B24"/>
    <mergeCell ref="B25:B26"/>
    <mergeCell ref="C14:C15"/>
    <mergeCell ref="C18:C20"/>
    <mergeCell ref="C25:C26"/>
    <mergeCell ref="A1:E2"/>
    <mergeCell ref="B9:E12"/>
    <mergeCell ref="B27:F29"/>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topLeftCell="A16" workbookViewId="0">
      <selection activeCell="F45" sqref="F45"/>
    </sheetView>
  </sheetViews>
  <sheetFormatPr defaultColWidth="9" defaultRowHeight="13.5"/>
  <cols>
    <col min="1" max="1" width="2.9" customWidth="1"/>
    <col min="2" max="2" width="6.94166666666667" customWidth="1"/>
    <col min="3" max="3" width="12.0666666666667" customWidth="1"/>
    <col min="4" max="4" width="38" customWidth="1"/>
    <col min="5" max="5" width="11.25" customWidth="1"/>
    <col min="6" max="6" width="11.75" customWidth="1"/>
    <col min="7" max="7" width="13.375" customWidth="1"/>
    <col min="8" max="8" width="6.95" customWidth="1"/>
    <col min="9" max="9" width="15.25" customWidth="1"/>
    <col min="10" max="10" width="12.5" customWidth="1"/>
  </cols>
  <sheetData>
    <row r="1" ht="30" customHeight="1" spans="1:10">
      <c r="A1" s="1" t="s">
        <v>96</v>
      </c>
      <c r="B1" s="1"/>
      <c r="C1" s="1"/>
      <c r="D1" s="1"/>
      <c r="E1" s="1"/>
      <c r="F1" s="1"/>
      <c r="G1" s="1"/>
      <c r="H1" s="1"/>
      <c r="I1" s="1"/>
      <c r="J1" s="1"/>
    </row>
    <row r="2" ht="20.1" customHeight="1" spans="1:10">
      <c r="A2" s="1"/>
      <c r="B2" s="1"/>
      <c r="C2" s="1"/>
      <c r="D2" s="1"/>
      <c r="E2" s="1"/>
      <c r="F2" s="1"/>
      <c r="G2" s="1"/>
      <c r="H2" s="1"/>
      <c r="I2" s="1"/>
      <c r="J2" s="1"/>
    </row>
    <row r="3" ht="18.75" customHeight="1" spans="1:10">
      <c r="A3" s="32" t="s">
        <v>1</v>
      </c>
      <c r="B3" s="32"/>
      <c r="C3" s="32"/>
      <c r="D3" s="3" t="s">
        <v>2</v>
      </c>
      <c r="E3" s="3"/>
      <c r="F3" s="32" t="s">
        <v>97</v>
      </c>
      <c r="G3" s="32"/>
      <c r="H3" s="32" t="s">
        <v>4</v>
      </c>
      <c r="I3" s="32"/>
      <c r="J3" s="32"/>
    </row>
    <row r="4" ht="18.75" customHeight="1" spans="1:10">
      <c r="A4" s="32" t="s">
        <v>5</v>
      </c>
      <c r="B4" s="32"/>
      <c r="C4" s="32"/>
      <c r="D4" s="3" t="s">
        <v>6</v>
      </c>
      <c r="E4" s="3"/>
      <c r="F4" s="32" t="s">
        <v>7</v>
      </c>
      <c r="G4" s="32"/>
      <c r="H4" s="32" t="s">
        <v>8</v>
      </c>
      <c r="I4" s="32"/>
      <c r="J4" s="32"/>
    </row>
    <row r="5" ht="31" customHeight="1" spans="1:10">
      <c r="A5" s="33" t="s">
        <v>98</v>
      </c>
      <c r="B5" s="33"/>
      <c r="C5" s="33"/>
      <c r="D5" s="32" t="s">
        <v>99</v>
      </c>
      <c r="E5" s="32"/>
      <c r="F5" s="32"/>
      <c r="G5" s="32"/>
      <c r="H5" s="33" t="s">
        <v>100</v>
      </c>
      <c r="I5" s="46" t="s">
        <v>101</v>
      </c>
      <c r="J5" s="33" t="s">
        <v>102</v>
      </c>
    </row>
    <row r="6" ht="18.75" customHeight="1" spans="1:10">
      <c r="A6" s="33"/>
      <c r="B6" s="33"/>
      <c r="C6" s="33"/>
      <c r="D6" s="34" t="s">
        <v>10</v>
      </c>
      <c r="E6" s="34"/>
      <c r="F6" s="34"/>
      <c r="G6" s="34"/>
      <c r="H6" s="35">
        <v>560</v>
      </c>
      <c r="I6" s="3">
        <v>556.14</v>
      </c>
      <c r="J6" s="47">
        <v>0.99</v>
      </c>
    </row>
    <row r="7" ht="18.75" customHeight="1" spans="1:10">
      <c r="A7" s="33"/>
      <c r="B7" s="33"/>
      <c r="C7" s="33"/>
      <c r="D7" s="34" t="s">
        <v>103</v>
      </c>
      <c r="E7" s="34"/>
      <c r="F7" s="34"/>
      <c r="G7" s="34"/>
      <c r="H7" s="35"/>
      <c r="I7" s="48">
        <v>556.14</v>
      </c>
      <c r="J7" s="49"/>
    </row>
    <row r="8" ht="18.75" customHeight="1" spans="1:10">
      <c r="A8" s="33"/>
      <c r="B8" s="33"/>
      <c r="C8" s="33"/>
      <c r="D8" s="36" t="s">
        <v>104</v>
      </c>
      <c r="E8" s="36"/>
      <c r="F8" s="36"/>
      <c r="G8" s="36"/>
      <c r="H8" s="35"/>
      <c r="I8" s="35"/>
      <c r="J8" s="49"/>
    </row>
    <row r="9" ht="18.75" customHeight="1" spans="1:10">
      <c r="A9" s="33"/>
      <c r="B9" s="33"/>
      <c r="C9" s="33"/>
      <c r="D9" s="36" t="s">
        <v>105</v>
      </c>
      <c r="E9" s="36"/>
      <c r="F9" s="36"/>
      <c r="G9" s="36"/>
      <c r="H9" s="35"/>
      <c r="I9" s="35"/>
      <c r="J9" s="49"/>
    </row>
    <row r="10" ht="95.25" customHeight="1" spans="1:10">
      <c r="A10" s="37" t="s">
        <v>106</v>
      </c>
      <c r="B10" s="33" t="s">
        <v>107</v>
      </c>
      <c r="C10" s="32"/>
      <c r="D10" s="32"/>
      <c r="E10" s="32"/>
      <c r="F10" s="32"/>
      <c r="G10" s="32"/>
      <c r="H10" s="32"/>
      <c r="I10" s="32"/>
      <c r="J10" s="32"/>
    </row>
    <row r="11" ht="35" customHeight="1" spans="1:10">
      <c r="A11" s="38" t="s">
        <v>108</v>
      </c>
      <c r="B11" s="33" t="s">
        <v>17</v>
      </c>
      <c r="C11" s="32" t="s">
        <v>18</v>
      </c>
      <c r="D11" s="33" t="s">
        <v>19</v>
      </c>
      <c r="E11" s="33" t="s">
        <v>109</v>
      </c>
      <c r="F11" s="33" t="s">
        <v>110</v>
      </c>
      <c r="G11" s="33" t="s">
        <v>111</v>
      </c>
      <c r="H11" s="39" t="s">
        <v>112</v>
      </c>
      <c r="I11" s="50"/>
      <c r="J11" s="32" t="s">
        <v>113</v>
      </c>
    </row>
    <row r="12" ht="27" customHeight="1" spans="1:10">
      <c r="A12" s="40"/>
      <c r="B12" s="38" t="s">
        <v>114</v>
      </c>
      <c r="C12" s="41" t="s">
        <v>23</v>
      </c>
      <c r="D12" s="15" t="s">
        <v>24</v>
      </c>
      <c r="E12" s="16" t="s">
        <v>25</v>
      </c>
      <c r="F12" s="16" t="s">
        <v>26</v>
      </c>
      <c r="G12" s="16" t="s">
        <v>25</v>
      </c>
      <c r="H12" s="9" t="s">
        <v>115</v>
      </c>
      <c r="I12" s="11"/>
      <c r="J12" s="49"/>
    </row>
    <row r="13" ht="15.95" customHeight="1" spans="1:10">
      <c r="A13" s="40"/>
      <c r="B13" s="40"/>
      <c r="C13" s="42"/>
      <c r="D13" s="18" t="s">
        <v>27</v>
      </c>
      <c r="E13" s="19">
        <v>1</v>
      </c>
      <c r="F13" s="20">
        <v>1</v>
      </c>
      <c r="G13" s="19">
        <v>1</v>
      </c>
      <c r="H13" s="43"/>
      <c r="I13" s="51"/>
      <c r="J13" s="49"/>
    </row>
    <row r="14" ht="15.95" customHeight="1" spans="1:10">
      <c r="A14" s="40"/>
      <c r="B14" s="40"/>
      <c r="C14" s="21" t="s">
        <v>28</v>
      </c>
      <c r="D14" s="18" t="s">
        <v>29</v>
      </c>
      <c r="E14" s="22">
        <v>1</v>
      </c>
      <c r="F14" s="22">
        <v>1</v>
      </c>
      <c r="G14" s="22">
        <v>1</v>
      </c>
      <c r="H14" s="43"/>
      <c r="I14" s="51"/>
      <c r="J14" s="49"/>
    </row>
    <row r="15" ht="15.95" customHeight="1" spans="1:10">
      <c r="A15" s="40"/>
      <c r="B15" s="40"/>
      <c r="C15" s="21" t="s">
        <v>30</v>
      </c>
      <c r="D15" s="18" t="s">
        <v>31</v>
      </c>
      <c r="E15" s="22">
        <v>1</v>
      </c>
      <c r="F15" s="22">
        <v>1</v>
      </c>
      <c r="G15" s="22">
        <v>1</v>
      </c>
      <c r="H15" s="43"/>
      <c r="I15" s="51"/>
      <c r="J15" s="49"/>
    </row>
    <row r="16" ht="15.95" customHeight="1" spans="1:10">
      <c r="A16" s="40"/>
      <c r="B16" s="40"/>
      <c r="C16" s="41" t="s">
        <v>32</v>
      </c>
      <c r="D16" s="18" t="s">
        <v>33</v>
      </c>
      <c r="E16" s="23">
        <v>1</v>
      </c>
      <c r="F16" s="16">
        <v>0</v>
      </c>
      <c r="G16" s="23">
        <v>1</v>
      </c>
      <c r="H16" s="43"/>
      <c r="I16" s="51"/>
      <c r="J16" s="49"/>
    </row>
    <row r="17" ht="15.95" customHeight="1" spans="1:10">
      <c r="A17" s="40"/>
      <c r="B17" s="40"/>
      <c r="C17" s="42"/>
      <c r="D17" s="18" t="s">
        <v>34</v>
      </c>
      <c r="E17" s="24">
        <v>0</v>
      </c>
      <c r="F17" s="16">
        <v>0</v>
      </c>
      <c r="G17" s="24">
        <v>0</v>
      </c>
      <c r="H17" s="43"/>
      <c r="I17" s="51"/>
      <c r="J17" s="49"/>
    </row>
    <row r="18" ht="15.95" customHeight="1" spans="1:10">
      <c r="A18" s="40"/>
      <c r="B18" s="40"/>
      <c r="C18" s="44"/>
      <c r="D18" s="18" t="s">
        <v>35</v>
      </c>
      <c r="E18" s="23">
        <v>1</v>
      </c>
      <c r="F18" s="23">
        <v>1</v>
      </c>
      <c r="G18" s="23">
        <v>1</v>
      </c>
      <c r="H18" s="43"/>
      <c r="I18" s="51"/>
      <c r="J18" s="49"/>
    </row>
    <row r="19" ht="15.95" customHeight="1" spans="1:10">
      <c r="A19" s="40"/>
      <c r="B19" s="40"/>
      <c r="C19" s="41" t="s">
        <v>36</v>
      </c>
      <c r="D19" s="18" t="s">
        <v>37</v>
      </c>
      <c r="E19" s="23" t="s">
        <v>38</v>
      </c>
      <c r="F19" s="23">
        <v>1</v>
      </c>
      <c r="G19" s="23" t="s">
        <v>38</v>
      </c>
      <c r="H19" s="43"/>
      <c r="I19" s="51"/>
      <c r="J19" s="49"/>
    </row>
    <row r="20" ht="34" customHeight="1" spans="1:10">
      <c r="A20" s="40"/>
      <c r="B20" s="40"/>
      <c r="C20" s="41" t="s">
        <v>39</v>
      </c>
      <c r="D20" s="18" t="s">
        <v>40</v>
      </c>
      <c r="E20" s="23" t="s">
        <v>41</v>
      </c>
      <c r="F20" s="25" t="s">
        <v>42</v>
      </c>
      <c r="G20" s="23" t="s">
        <v>41</v>
      </c>
      <c r="H20" s="43"/>
      <c r="I20" s="51"/>
      <c r="J20" s="49"/>
    </row>
    <row r="21" ht="15.95" customHeight="1" spans="1:10">
      <c r="A21" s="40"/>
      <c r="B21" s="38" t="s">
        <v>116</v>
      </c>
      <c r="C21" s="38" t="s">
        <v>45</v>
      </c>
      <c r="D21" s="18" t="s">
        <v>46</v>
      </c>
      <c r="E21" s="23" t="s">
        <v>47</v>
      </c>
      <c r="F21" s="16" t="s">
        <v>48</v>
      </c>
      <c r="G21" s="23" t="s">
        <v>47</v>
      </c>
      <c r="H21" s="43"/>
      <c r="I21" s="51"/>
      <c r="J21" s="49"/>
    </row>
    <row r="22" ht="34" customHeight="1" spans="1:10">
      <c r="A22" s="40"/>
      <c r="B22" s="42"/>
      <c r="C22" s="45" t="s">
        <v>49</v>
      </c>
      <c r="D22" s="18" t="s">
        <v>50</v>
      </c>
      <c r="E22" s="16" t="s">
        <v>51</v>
      </c>
      <c r="F22" s="16" t="s">
        <v>52</v>
      </c>
      <c r="G22" s="16" t="s">
        <v>51</v>
      </c>
      <c r="H22" s="43"/>
      <c r="I22" s="51"/>
      <c r="J22" s="49"/>
    </row>
    <row r="23" ht="30" customHeight="1" spans="1:10">
      <c r="A23" s="40"/>
      <c r="B23" s="33" t="s">
        <v>117</v>
      </c>
      <c r="C23" s="33" t="s">
        <v>118</v>
      </c>
      <c r="D23" s="18" t="s">
        <v>55</v>
      </c>
      <c r="E23" s="16" t="s">
        <v>38</v>
      </c>
      <c r="F23" s="20">
        <v>0.95</v>
      </c>
      <c r="G23" s="16" t="s">
        <v>38</v>
      </c>
      <c r="H23" s="43"/>
      <c r="I23" s="51"/>
      <c r="J23" s="49"/>
    </row>
    <row r="24" ht="30" customHeight="1" spans="1:10">
      <c r="A24" s="40"/>
      <c r="B24" s="32"/>
      <c r="C24" s="33"/>
      <c r="D24" s="18" t="s">
        <v>56</v>
      </c>
      <c r="E24" s="16" t="s">
        <v>38</v>
      </c>
      <c r="F24" s="20">
        <v>1</v>
      </c>
      <c r="G24" s="16" t="s">
        <v>38</v>
      </c>
      <c r="H24" s="43"/>
      <c r="I24" s="51"/>
      <c r="J24" s="49"/>
    </row>
  </sheetData>
  <mergeCells count="35">
    <mergeCell ref="A3:C3"/>
    <mergeCell ref="D3:E3"/>
    <mergeCell ref="F3:G3"/>
    <mergeCell ref="H3:J3"/>
    <mergeCell ref="A4:C4"/>
    <mergeCell ref="D4:E4"/>
    <mergeCell ref="F4:G4"/>
    <mergeCell ref="H4:J4"/>
    <mergeCell ref="D5:G5"/>
    <mergeCell ref="D6:G6"/>
    <mergeCell ref="D7:G7"/>
    <mergeCell ref="D8:G8"/>
    <mergeCell ref="D9:G9"/>
    <mergeCell ref="B10:J10"/>
    <mergeCell ref="H11:I11"/>
    <mergeCell ref="H12:I12"/>
    <mergeCell ref="H13:I13"/>
    <mergeCell ref="H16:I16"/>
    <mergeCell ref="H17:I17"/>
    <mergeCell ref="H18:I18"/>
    <mergeCell ref="H19:I19"/>
    <mergeCell ref="H20:I20"/>
    <mergeCell ref="H21:I21"/>
    <mergeCell ref="H22:I22"/>
    <mergeCell ref="H23:I23"/>
    <mergeCell ref="H24:I24"/>
    <mergeCell ref="A11:A24"/>
    <mergeCell ref="B12:B20"/>
    <mergeCell ref="B21:B22"/>
    <mergeCell ref="B23:B24"/>
    <mergeCell ref="C12:C13"/>
    <mergeCell ref="C16:C18"/>
    <mergeCell ref="C23:C24"/>
    <mergeCell ref="A1:J2"/>
    <mergeCell ref="A5:C9"/>
  </mergeCell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5"/>
  <sheetViews>
    <sheetView topLeftCell="A16" workbookViewId="0">
      <selection activeCell="E38" sqref="E38"/>
    </sheetView>
  </sheetViews>
  <sheetFormatPr defaultColWidth="9" defaultRowHeight="13.5"/>
  <cols>
    <col min="1" max="1" width="2.375" customWidth="1"/>
    <col min="2" max="2" width="7.75" customWidth="1"/>
    <col min="3" max="3" width="17.5" customWidth="1"/>
    <col min="4" max="4" width="41.625" customWidth="1"/>
    <col min="5" max="5" width="7.75" customWidth="1"/>
    <col min="6" max="6" width="14.625" customWidth="1"/>
    <col min="7" max="7" width="15.75" customWidth="1"/>
    <col min="8" max="9" width="7.75" customWidth="1"/>
    <col min="10" max="10" width="18.375" customWidth="1"/>
  </cols>
  <sheetData>
    <row r="1" ht="42" customHeight="1" spans="1:10">
      <c r="A1" s="1" t="s">
        <v>119</v>
      </c>
      <c r="B1" s="2"/>
      <c r="C1" s="2"/>
      <c r="D1" s="2"/>
      <c r="E1" s="2"/>
      <c r="F1" s="2"/>
      <c r="G1" s="2"/>
      <c r="H1" s="2"/>
      <c r="I1" s="2"/>
      <c r="J1" s="2"/>
    </row>
    <row r="2" ht="24" customHeight="1" spans="1:11">
      <c r="A2" s="3" t="s">
        <v>1</v>
      </c>
      <c r="B2" s="3"/>
      <c r="C2" s="3"/>
      <c r="D2" s="3" t="s">
        <v>2</v>
      </c>
      <c r="E2" s="3"/>
      <c r="F2" s="3" t="s">
        <v>3</v>
      </c>
      <c r="G2" s="3" t="s">
        <v>4</v>
      </c>
      <c r="H2" s="3"/>
      <c r="I2" s="3"/>
      <c r="J2" s="3"/>
      <c r="K2" s="27"/>
    </row>
    <row r="3" ht="30" customHeight="1" spans="1:16">
      <c r="A3" s="3" t="s">
        <v>5</v>
      </c>
      <c r="B3" s="3"/>
      <c r="C3" s="3"/>
      <c r="D3" s="3" t="s">
        <v>6</v>
      </c>
      <c r="E3" s="3"/>
      <c r="F3" s="3" t="s">
        <v>7</v>
      </c>
      <c r="G3" s="3" t="s">
        <v>8</v>
      </c>
      <c r="H3" s="3"/>
      <c r="I3" s="3"/>
      <c r="J3" s="3"/>
      <c r="K3" s="27"/>
      <c r="P3" s="28"/>
    </row>
    <row r="4" ht="26.25" customHeight="1" spans="1:11">
      <c r="A4" s="3" t="s">
        <v>120</v>
      </c>
      <c r="B4" s="3"/>
      <c r="C4" s="3"/>
      <c r="D4" s="4"/>
      <c r="E4" s="3" t="s">
        <v>121</v>
      </c>
      <c r="F4" s="3" t="s">
        <v>122</v>
      </c>
      <c r="G4" s="3"/>
      <c r="H4" s="3" t="s">
        <v>123</v>
      </c>
      <c r="I4" s="3" t="s">
        <v>124</v>
      </c>
      <c r="J4" s="3" t="s">
        <v>125</v>
      </c>
      <c r="K4" s="27"/>
    </row>
    <row r="5" ht="18.75" customHeight="1" spans="1:11">
      <c r="A5" s="3"/>
      <c r="B5" s="3"/>
      <c r="C5" s="3"/>
      <c r="D5" s="5" t="s">
        <v>10</v>
      </c>
      <c r="E5" s="3">
        <v>560</v>
      </c>
      <c r="F5" s="3">
        <v>556.14</v>
      </c>
      <c r="G5" s="3"/>
      <c r="H5" s="3">
        <v>10</v>
      </c>
      <c r="I5" s="3">
        <v>0.99</v>
      </c>
      <c r="J5" s="3">
        <f>I5*10</f>
        <v>9.9</v>
      </c>
      <c r="K5" s="27"/>
    </row>
    <row r="6" ht="27.95" customHeight="1" spans="1:11">
      <c r="A6" s="3"/>
      <c r="B6" s="3"/>
      <c r="C6" s="3"/>
      <c r="D6" s="6" t="s">
        <v>103</v>
      </c>
      <c r="E6" s="6"/>
      <c r="F6" s="6">
        <v>556.14</v>
      </c>
      <c r="G6" s="6"/>
      <c r="H6" s="7" t="s">
        <v>126</v>
      </c>
      <c r="I6" s="3"/>
      <c r="J6" s="3" t="s">
        <v>126</v>
      </c>
      <c r="K6" s="27"/>
    </row>
    <row r="7" ht="17.25" customHeight="1" spans="1:11">
      <c r="A7" s="3"/>
      <c r="B7" s="3"/>
      <c r="C7" s="3"/>
      <c r="D7" s="6" t="s">
        <v>127</v>
      </c>
      <c r="E7" s="6"/>
      <c r="F7" s="6"/>
      <c r="G7" s="6"/>
      <c r="H7" s="7" t="s">
        <v>126</v>
      </c>
      <c r="I7" s="3"/>
      <c r="J7" s="7" t="s">
        <v>126</v>
      </c>
      <c r="K7" s="27"/>
    </row>
    <row r="8" ht="17.25" customHeight="1" spans="1:15">
      <c r="A8" s="3"/>
      <c r="B8" s="3"/>
      <c r="C8" s="3"/>
      <c r="D8" s="5" t="s">
        <v>128</v>
      </c>
      <c r="E8" s="3"/>
      <c r="F8" s="3"/>
      <c r="G8" s="3"/>
      <c r="H8" s="7" t="s">
        <v>126</v>
      </c>
      <c r="I8" s="3"/>
      <c r="J8" s="3" t="s">
        <v>126</v>
      </c>
      <c r="K8" s="27"/>
      <c r="O8" s="29"/>
    </row>
    <row r="9" ht="21.6" customHeight="1" spans="1:11">
      <c r="A9" s="8" t="s">
        <v>129</v>
      </c>
      <c r="B9" s="9" t="s">
        <v>130</v>
      </c>
      <c r="C9" s="10"/>
      <c r="D9" s="10"/>
      <c r="E9" s="11"/>
      <c r="F9" s="10" t="s">
        <v>131</v>
      </c>
      <c r="G9" s="10"/>
      <c r="H9" s="10"/>
      <c r="I9" s="10"/>
      <c r="J9" s="11"/>
      <c r="K9" s="27"/>
    </row>
    <row r="10" ht="78" customHeight="1" spans="1:11">
      <c r="A10" s="12"/>
      <c r="B10" s="9" t="s">
        <v>107</v>
      </c>
      <c r="C10" s="10"/>
      <c r="D10" s="10"/>
      <c r="E10" s="11"/>
      <c r="F10" s="10" t="s">
        <v>132</v>
      </c>
      <c r="G10" s="10"/>
      <c r="H10" s="10"/>
      <c r="I10" s="10"/>
      <c r="J10" s="11"/>
      <c r="K10" s="27"/>
    </row>
    <row r="11" ht="27" customHeight="1" spans="1:11">
      <c r="A11" s="8" t="s">
        <v>108</v>
      </c>
      <c r="C11" s="3" t="s">
        <v>133</v>
      </c>
      <c r="D11" s="3" t="s">
        <v>18</v>
      </c>
      <c r="E11" s="3" t="s">
        <v>123</v>
      </c>
      <c r="F11" s="3" t="s">
        <v>109</v>
      </c>
      <c r="G11" s="3" t="s">
        <v>134</v>
      </c>
      <c r="H11" s="3" t="s">
        <v>125</v>
      </c>
      <c r="I11" s="9" t="s">
        <v>135</v>
      </c>
      <c r="J11" s="11"/>
      <c r="K11" s="27"/>
    </row>
    <row r="12" ht="36" customHeight="1" spans="1:11">
      <c r="A12" s="13"/>
      <c r="B12" s="8" t="s">
        <v>136</v>
      </c>
      <c r="C12" s="14" t="s">
        <v>23</v>
      </c>
      <c r="D12" s="15" t="s">
        <v>24</v>
      </c>
      <c r="E12" s="3">
        <v>5</v>
      </c>
      <c r="F12" s="16" t="s">
        <v>25</v>
      </c>
      <c r="G12" s="16" t="s">
        <v>26</v>
      </c>
      <c r="H12" s="17">
        <f>111228/111300*5</f>
        <v>4.99676549865229</v>
      </c>
      <c r="I12" s="9" t="s">
        <v>115</v>
      </c>
      <c r="J12" s="11"/>
      <c r="K12" s="27"/>
    </row>
    <row r="13" ht="16" customHeight="1" spans="1:11">
      <c r="A13" s="13"/>
      <c r="B13" s="13"/>
      <c r="C13" s="14"/>
      <c r="D13" s="18" t="s">
        <v>27</v>
      </c>
      <c r="E13" s="3">
        <v>6</v>
      </c>
      <c r="F13" s="19">
        <v>1</v>
      </c>
      <c r="G13" s="20">
        <v>1</v>
      </c>
      <c r="H13" s="17">
        <v>6</v>
      </c>
      <c r="I13" s="9"/>
      <c r="J13" s="11"/>
      <c r="K13" s="27"/>
    </row>
    <row r="14" ht="16" customHeight="1" spans="1:11">
      <c r="A14" s="13"/>
      <c r="B14" s="13"/>
      <c r="C14" s="21" t="s">
        <v>28</v>
      </c>
      <c r="D14" s="18" t="s">
        <v>29</v>
      </c>
      <c r="E14" s="3">
        <v>5</v>
      </c>
      <c r="F14" s="22">
        <v>1</v>
      </c>
      <c r="G14" s="22">
        <v>1</v>
      </c>
      <c r="H14" s="17">
        <v>5</v>
      </c>
      <c r="I14" s="9"/>
      <c r="J14" s="11"/>
      <c r="K14" s="27"/>
    </row>
    <row r="15" ht="16" customHeight="1" spans="1:11">
      <c r="A15" s="13"/>
      <c r="B15" s="13"/>
      <c r="C15" s="21" t="s">
        <v>30</v>
      </c>
      <c r="D15" s="18" t="s">
        <v>31</v>
      </c>
      <c r="E15" s="3">
        <v>5</v>
      </c>
      <c r="F15" s="22">
        <v>1</v>
      </c>
      <c r="G15" s="22">
        <v>1</v>
      </c>
      <c r="H15" s="17">
        <v>5</v>
      </c>
      <c r="I15" s="9"/>
      <c r="J15" s="11"/>
      <c r="K15" s="27"/>
    </row>
    <row r="16" ht="16" customHeight="1" spans="1:11">
      <c r="A16" s="13"/>
      <c r="B16" s="13"/>
      <c r="C16" s="3" t="s">
        <v>32</v>
      </c>
      <c r="D16" s="18" t="s">
        <v>33</v>
      </c>
      <c r="E16" s="3">
        <v>6</v>
      </c>
      <c r="F16" s="23">
        <v>1</v>
      </c>
      <c r="G16" s="16">
        <v>0</v>
      </c>
      <c r="H16" s="17">
        <v>6</v>
      </c>
      <c r="I16" s="9"/>
      <c r="J16" s="11"/>
      <c r="K16" s="27"/>
    </row>
    <row r="17" ht="16" customHeight="1" spans="1:11">
      <c r="A17" s="13"/>
      <c r="B17" s="13"/>
      <c r="C17" s="3"/>
      <c r="D17" s="18" t="s">
        <v>34</v>
      </c>
      <c r="E17" s="3">
        <v>5</v>
      </c>
      <c r="F17" s="24">
        <v>0</v>
      </c>
      <c r="G17" s="16">
        <v>0</v>
      </c>
      <c r="H17" s="17">
        <v>5</v>
      </c>
      <c r="I17" s="9"/>
      <c r="J17" s="11"/>
      <c r="K17" s="27"/>
    </row>
    <row r="18" ht="16" customHeight="1" spans="1:11">
      <c r="A18" s="13"/>
      <c r="B18" s="13"/>
      <c r="C18" s="3"/>
      <c r="D18" s="18" t="s">
        <v>35</v>
      </c>
      <c r="E18" s="3">
        <v>6</v>
      </c>
      <c r="F18" s="23">
        <v>1</v>
      </c>
      <c r="G18" s="23">
        <v>1</v>
      </c>
      <c r="H18" s="17">
        <v>6</v>
      </c>
      <c r="I18" s="9"/>
      <c r="J18" s="11"/>
      <c r="K18" s="27"/>
    </row>
    <row r="19" ht="16" customHeight="1" spans="1:11">
      <c r="A19" s="13"/>
      <c r="B19" s="13"/>
      <c r="C19" s="8" t="s">
        <v>36</v>
      </c>
      <c r="D19" s="18" t="s">
        <v>37</v>
      </c>
      <c r="E19" s="3">
        <v>5</v>
      </c>
      <c r="F19" s="23" t="s">
        <v>38</v>
      </c>
      <c r="G19" s="23">
        <v>1</v>
      </c>
      <c r="H19" s="17">
        <v>5</v>
      </c>
      <c r="I19" s="9"/>
      <c r="J19" s="11"/>
      <c r="K19" s="27"/>
    </row>
    <row r="20" ht="50" customHeight="1" spans="1:11">
      <c r="A20" s="13"/>
      <c r="B20" s="13"/>
      <c r="C20" s="8" t="s">
        <v>39</v>
      </c>
      <c r="D20" s="18" t="s">
        <v>40</v>
      </c>
      <c r="E20" s="3">
        <v>7</v>
      </c>
      <c r="F20" s="23" t="s">
        <v>41</v>
      </c>
      <c r="G20" s="25" t="s">
        <v>42</v>
      </c>
      <c r="H20" s="17">
        <v>7</v>
      </c>
      <c r="I20" s="9"/>
      <c r="J20" s="11"/>
      <c r="K20" s="27"/>
    </row>
    <row r="21" ht="36" customHeight="1" spans="1:11">
      <c r="A21" s="13"/>
      <c r="B21" s="3" t="s">
        <v>137</v>
      </c>
      <c r="C21" s="26" t="s">
        <v>138</v>
      </c>
      <c r="D21" s="18" t="s">
        <v>46</v>
      </c>
      <c r="E21" s="3">
        <v>15</v>
      </c>
      <c r="F21" s="23" t="s">
        <v>47</v>
      </c>
      <c r="G21" s="16" t="s">
        <v>48</v>
      </c>
      <c r="H21" s="17">
        <f>456340.8/457000*15</f>
        <v>14.978363238512</v>
      </c>
      <c r="I21" s="9"/>
      <c r="J21" s="11"/>
      <c r="K21" s="27"/>
    </row>
    <row r="22" ht="23" customHeight="1" spans="1:11">
      <c r="A22" s="13"/>
      <c r="B22" s="3"/>
      <c r="C22" s="26" t="s">
        <v>139</v>
      </c>
      <c r="D22" s="18" t="s">
        <v>50</v>
      </c>
      <c r="E22" s="3">
        <v>15</v>
      </c>
      <c r="F22" s="16" t="s">
        <v>51</v>
      </c>
      <c r="G22" s="16" t="s">
        <v>52</v>
      </c>
      <c r="H22" s="17">
        <f>2554/2600*15</f>
        <v>14.7346153846154</v>
      </c>
      <c r="I22" s="9"/>
      <c r="J22" s="11"/>
      <c r="K22" s="27"/>
    </row>
    <row r="23" ht="16" customHeight="1" spans="1:11">
      <c r="A23" s="13"/>
      <c r="B23" s="13" t="s">
        <v>140</v>
      </c>
      <c r="C23" s="3" t="s">
        <v>141</v>
      </c>
      <c r="D23" s="18" t="s">
        <v>55</v>
      </c>
      <c r="E23" s="3">
        <v>5</v>
      </c>
      <c r="F23" s="16" t="s">
        <v>38</v>
      </c>
      <c r="G23" s="20">
        <v>0.95</v>
      </c>
      <c r="H23" s="17">
        <v>5</v>
      </c>
      <c r="I23" s="30" t="s">
        <v>142</v>
      </c>
      <c r="J23" s="31"/>
      <c r="K23" s="27"/>
    </row>
    <row r="24" ht="27" customHeight="1" spans="1:11">
      <c r="A24" s="13"/>
      <c r="B24" s="13"/>
      <c r="C24" s="3"/>
      <c r="D24" s="18" t="s">
        <v>56</v>
      </c>
      <c r="E24" s="3">
        <v>5</v>
      </c>
      <c r="F24" s="16" t="s">
        <v>38</v>
      </c>
      <c r="G24" s="20">
        <v>1</v>
      </c>
      <c r="H24" s="17">
        <v>5</v>
      </c>
      <c r="I24" s="30" t="s">
        <v>143</v>
      </c>
      <c r="J24" s="31" t="s">
        <v>56</v>
      </c>
      <c r="K24" s="27"/>
    </row>
    <row r="25" ht="15" customHeight="1" spans="1:11">
      <c r="A25" s="9" t="s">
        <v>87</v>
      </c>
      <c r="B25" s="10"/>
      <c r="C25" s="10"/>
      <c r="D25" s="11"/>
      <c r="E25" s="3">
        <f>SUM(E12:E24)</f>
        <v>90</v>
      </c>
      <c r="F25" s="4"/>
      <c r="G25" s="4"/>
      <c r="H25" s="17">
        <f>SUM(H12:H24)</f>
        <v>89.7097441217797</v>
      </c>
      <c r="I25" s="9"/>
      <c r="J25" s="11"/>
      <c r="K25" s="27"/>
    </row>
  </sheetData>
  <mergeCells count="36">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5:J15"/>
    <mergeCell ref="I16:J16"/>
    <mergeCell ref="I17:J17"/>
    <mergeCell ref="I18:J18"/>
    <mergeCell ref="I19:J19"/>
    <mergeCell ref="I20:J20"/>
    <mergeCell ref="I21:J21"/>
    <mergeCell ref="I22:J22"/>
    <mergeCell ref="I23:J23"/>
    <mergeCell ref="I24:J24"/>
    <mergeCell ref="A25:D25"/>
    <mergeCell ref="I25:J25"/>
    <mergeCell ref="A9:A10"/>
    <mergeCell ref="A11:A24"/>
    <mergeCell ref="B12:B20"/>
    <mergeCell ref="B21:B22"/>
    <mergeCell ref="B23:B24"/>
    <mergeCell ref="C12:C13"/>
    <mergeCell ref="C16:C18"/>
    <mergeCell ref="C23:C24"/>
    <mergeCell ref="A4:C8"/>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1.申报表</vt:lpstr>
      <vt:lpstr>2.审核表</vt:lpstr>
      <vt:lpstr>3.批复表</vt:lpstr>
      <vt:lpstr>4.监控表</vt:lpstr>
      <vt:lpstr>5.自评表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2019-11-22T03:31:00Z</dcterms:created>
  <dcterms:modified xsi:type="dcterms:W3CDTF">2019-11-26T08:12:55Z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2052-11.1.0.8731</vt:lpwstr>
  </property>
</Properties>
</file>