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3660" activeTab="4"/>
  </bookViews>
  <sheets>
    <sheet name="申报表" sheetId="4" r:id="rId1"/>
    <sheet name="批复表" sheetId="5" r:id="rId2"/>
    <sheet name="自评表" sheetId="6" r:id="rId3"/>
    <sheet name="监控表" sheetId="7" r:id="rId4"/>
    <sheet name="审核表" sheetId="8" r:id="rId5"/>
    <sheet name="Sheet1" sheetId="1" r:id="rId6"/>
    <sheet name="Sheet2" sheetId="2" r:id="rId7"/>
    <sheet name="Sheet3" sheetId="3" r:id="rId8"/>
  </sheets>
  <definedNames>
    <definedName name="_xlnm.Print_Area" localSheetId="0">申报表!$A$1:$E$30</definedName>
    <definedName name="_xlnm.Print_Area" localSheetId="1">批复表!$A$1:$E$29</definedName>
  </definedNames>
  <calcPr calcId="144525"/>
</workbook>
</file>

<file path=xl/sharedStrings.xml><?xml version="1.0" encoding="utf-8"?>
<sst xmlns="http://schemas.openxmlformats.org/spreadsheetml/2006/main" count="347" uniqueCount="154">
  <si>
    <t>产业扶贫金融扶贫（医疗补充商业保险保费补贴）绩效目标申报表
（2019年度）</t>
  </si>
  <si>
    <t>项目名称</t>
  </si>
  <si>
    <t>精准扶贫医疗补充商业保险保费补贴项目</t>
  </si>
  <si>
    <t>项目负责人及电话</t>
  </si>
  <si>
    <t>卫健局7323626</t>
  </si>
  <si>
    <t>主管部门</t>
  </si>
  <si>
    <t>卫健局</t>
  </si>
  <si>
    <t>实施单位</t>
  </si>
  <si>
    <t>中国人民财产保险股份有限公司阳新支公司</t>
  </si>
  <si>
    <t>资金状况
（万元）</t>
  </si>
  <si>
    <t>年度资金总额：</t>
  </si>
  <si>
    <t>3473万元</t>
  </si>
  <si>
    <t>其中：财政拨款</t>
  </si>
  <si>
    <t>2618.07万元</t>
  </si>
  <si>
    <t>其他资金</t>
  </si>
  <si>
    <t>总
体
目
标</t>
  </si>
  <si>
    <t>年度目标</t>
  </si>
  <si>
    <r>
      <rPr>
        <sz val="11"/>
        <color theme="1"/>
        <rFont val="宋体"/>
        <charset val="134"/>
        <scheme val="minor"/>
      </rPr>
      <t>目标1：保费计划目标4090.82万元    
目标2：县级“一站式”服务达到100%
目标3：补充商业保险结案率95%</t>
    </r>
    <r>
      <rPr>
        <sz val="11"/>
        <color theme="1"/>
        <rFont val="宋体"/>
        <charset val="134"/>
      </rPr>
      <t xml:space="preserve">
目标4：宣传政策达到90%
</t>
    </r>
    <r>
      <rPr>
        <sz val="11"/>
        <color theme="1"/>
        <rFont val="宋体"/>
        <charset val="134"/>
        <scheme val="minor"/>
      </rPr>
      <t>目标5：群众满意度95%</t>
    </r>
    <r>
      <rPr>
        <sz val="11"/>
        <color theme="1"/>
        <rFont val="宋体"/>
        <charset val="134"/>
      </rPr>
      <t xml:space="preserve">
</t>
    </r>
  </si>
  <si>
    <t>绩
效
指
标</t>
  </si>
  <si>
    <t>一级指标</t>
  </si>
  <si>
    <t>二级指标</t>
  </si>
  <si>
    <t>三级指标</t>
  </si>
  <si>
    <t>指标值</t>
  </si>
  <si>
    <t>产出指标</t>
  </si>
  <si>
    <t>数量指标</t>
  </si>
  <si>
    <t>★★★投保建档立卡贫困户人数</t>
  </si>
  <si>
    <t>≥11万人</t>
  </si>
  <si>
    <t>★★★对建档立卡贫困户的财政保费补贴比例</t>
  </si>
  <si>
    <t>≥95%</t>
  </si>
  <si>
    <t>资金投入率</t>
  </si>
  <si>
    <t>实际到位资金/年初预算安排资金*100%</t>
  </si>
  <si>
    <t>≥100%</t>
  </si>
  <si>
    <t>资金拨付率</t>
  </si>
  <si>
    <t>实际支付项目资金/实际到位资金比例</t>
  </si>
  <si>
    <t>质量指标</t>
  </si>
  <si>
    <t>★受灾损失赔付率</t>
  </si>
  <si>
    <t>★★★对建档立卡贫困户的绝对免赔额</t>
  </si>
  <si>
    <t>≥5000元</t>
  </si>
  <si>
    <t>★对建档立卡贫困户的风险保障水平</t>
  </si>
  <si>
    <t>时效指标</t>
  </si>
  <si>
    <t>规定时点理赔结案率</t>
  </si>
  <si>
    <t>成本指标</t>
  </si>
  <si>
    <t>精准扶贫医疗补充商业保险补贴标准</t>
  </si>
  <si>
    <t>≥367.4元/人</t>
  </si>
  <si>
    <t>效益指标</t>
  </si>
  <si>
    <t>经济效益指标</t>
  </si>
  <si>
    <t>★对建档立卡贫困户的风险保障总额</t>
  </si>
  <si>
    <t>≥780万元</t>
  </si>
  <si>
    <t>社会效益指标</t>
  </si>
  <si>
    <t>★★★受益建档立卡贫困人数</t>
  </si>
  <si>
    <t>可持续影响
指标</t>
  </si>
  <si>
    <t>提高人民群众参保意识</t>
  </si>
  <si>
    <t>明显提高</t>
  </si>
  <si>
    <t>提高贫困人口就医效率</t>
  </si>
  <si>
    <t>满意度指标</t>
  </si>
  <si>
    <t>服务对象
满意度指标</t>
  </si>
  <si>
    <t>★参保建档立卡贫困户满意度</t>
  </si>
  <si>
    <t>★受益建档立卡贫困户满意度</t>
  </si>
  <si>
    <t>经办人：柯玉英                     单位负责人：张中华             上报时间：2019年11月22日</t>
  </si>
  <si>
    <t>注：1.“其他资金”是指与财政拨款共同用于同一脱贫攻坚项目的单位自有资金、社会资金等。
    2.各地请根据实际情况，选择适合的二级指标进行填报，并细化为三级指标和指标值。</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</si>
  <si>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</si>
  <si>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</si>
  <si>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绩效目标自评表
</t>
    </r>
    <r>
      <rPr>
        <sz val="12"/>
        <color theme="1"/>
        <rFont val="宋体"/>
        <charset val="134"/>
        <scheme val="minor"/>
      </rPr>
      <t>（2019年度）</t>
    </r>
  </si>
  <si>
    <t>标准化卫生室建设</t>
  </si>
  <si>
    <t>卫生健康局</t>
  </si>
  <si>
    <t>各镇区政府</t>
  </si>
  <si>
    <t>资金情况           
（万元）</t>
  </si>
  <si>
    <t>全年预算  数（A）</t>
  </si>
  <si>
    <t>全年执行数（B）</t>
  </si>
  <si>
    <t>分值</t>
  </si>
  <si>
    <t>执行率
（B/A）</t>
  </si>
  <si>
    <t>得分</t>
  </si>
  <si>
    <t xml:space="preserve">   其中：财政专项扶贫资金</t>
  </si>
  <si>
    <t>—</t>
  </si>
  <si>
    <t xml:space="preserve">        其他财政资金</t>
  </si>
  <si>
    <t xml:space="preserve">        其他资金</t>
  </si>
  <si>
    <t>年度总体目标</t>
  </si>
  <si>
    <t>年初设定目标</t>
  </si>
  <si>
    <t>年度总体目标完成情况综述</t>
  </si>
  <si>
    <t>目标1：保费计划目标4090.82万元    
目标2：县级“一站式”服务达到100%
目标3：补充商业保险结案率95%
目标4：宣传政策达到90%
目标5：群众满意度95%</t>
  </si>
  <si>
    <t>截止到2019年11月，全县已完成12个村卫生室建设，农村监督立卡贫困户家庭医生签约服务率已达到90%以上，基本完成年初目标</t>
  </si>
  <si>
    <t>绩效指标</t>
  </si>
  <si>
    <t>一级  指标</t>
  </si>
  <si>
    <t>年度指标值</t>
  </si>
  <si>
    <t>全年实际值（截止11月）</t>
  </si>
  <si>
    <t>未完成原因及拟采取的改进措施</t>
  </si>
  <si>
    <t>产
出
指
标
（60分）</t>
  </si>
  <si>
    <t>实际到位资金只有两千多万</t>
  </si>
  <si>
    <t>367.4元/人</t>
  </si>
  <si>
    <t>效
益
指
标 
（30分）</t>
  </si>
  <si>
    <t>经济效益</t>
  </si>
  <si>
    <t>7794150元</t>
  </si>
  <si>
    <t>阳新贫困人口目前参保人数只有77万多</t>
  </si>
  <si>
    <t>社会效益</t>
  </si>
  <si>
    <t>111345人</t>
  </si>
  <si>
    <t>可持续影响指标</t>
  </si>
  <si>
    <t>满意度
指标  （10分）</t>
  </si>
  <si>
    <t>服务对象满意度指标</t>
  </si>
  <si>
    <t>总分</t>
  </si>
  <si>
    <r>
      <rPr>
        <sz val="18"/>
        <color theme="1"/>
        <rFont val="方正小标宋简体"/>
        <charset val="134"/>
      </rPr>
      <t xml:space="preserve">绩效运行监控表
</t>
    </r>
    <r>
      <rPr>
        <sz val="12"/>
        <color theme="1"/>
        <rFont val="宋体"/>
        <charset val="134"/>
        <scheme val="minor"/>
      </rPr>
      <t>（2019年度）</t>
    </r>
  </si>
  <si>
    <t>资金情况      （万元）</t>
  </si>
  <si>
    <t>类别</t>
  </si>
  <si>
    <t>年初预算数</t>
  </si>
  <si>
    <t xml:space="preserve">1-11月执
行数
</t>
  </si>
  <si>
    <t xml:space="preserve">预算执行率
</t>
  </si>
  <si>
    <t xml:space="preserve"> 其他财政资金</t>
  </si>
  <si>
    <t xml:space="preserve"> 其他资金</t>
  </si>
  <si>
    <t xml:space="preserve">
年度总体目标</t>
  </si>
  <si>
    <t>1-11月完成情况</t>
  </si>
  <si>
    <t>全年预计完成情况</t>
  </si>
  <si>
    <t>偏差原因分析</t>
  </si>
  <si>
    <t>备注</t>
  </si>
  <si>
    <t>产    出    指    标</t>
  </si>
  <si>
    <t xml:space="preserve">效    益    指    标
</t>
  </si>
  <si>
    <t>可持续影响 指标</t>
  </si>
  <si>
    <t xml:space="preserve">
满意度指标</t>
  </si>
  <si>
    <t xml:space="preserve">           服务对象满意度指标
</t>
  </si>
  <si>
    <t>绩效目标审核表</t>
  </si>
  <si>
    <t>卫生与健康局</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</si>
  <si>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</si>
  <si>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</si>
  <si>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</si>
  <si>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</si>
  <si>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</si>
  <si>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</si>
  <si>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</si>
  <si>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</si>
  <si>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</si>
  <si>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</si>
  <si>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</si>
  <si>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</si>
  <si>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</si>
  <si>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</si>
  <si>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</si>
  <si>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</si>
  <si>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</si>
  <si>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</si>
  <si>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</si>
  <si>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</si>
  <si>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</si>
  <si>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</si>
  <si>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</si>
  <si>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</si>
  <si>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</si>
  <si>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</si>
  <si>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</si>
  <si>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综合评定等级</t>
  </si>
  <si>
    <t>通过（85分及以上）√         不通过（85分及以下）口</t>
  </si>
  <si>
    <t>总体审核意见</t>
  </si>
  <si>
    <t>通过</t>
  </si>
  <si>
    <t>审核单位</t>
  </si>
  <si>
    <t xml:space="preserve">  县财政局          县扶贫办          县主管部门    
（单位盖章）      （单位盖章）       （单位盖章）</t>
  </si>
  <si>
    <t>审核时间</t>
  </si>
  <si>
    <t xml:space="preserve">    年    月    日</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</si>
</sst>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1"/>
      <color theme="1"/>
      <name val="宋体"/>
      <charset val="134"/>
      <scheme val="minor"/>
    </font>
    <font>
      <b/>
      <sz val="16"/>
      <color theme="1"/>
      <name val="宋体"/>
      <charset val="134"/>
      <scheme val="minor"/>
    </font>
    <font>
      <sz val="18"/>
      <color theme="1"/>
      <name val="方正小标宋简体"/>
      <charset val="134"/>
    </font>
    <font>
      <sz val="10"/>
      <name val="宋体"/>
      <charset val="134"/>
    </font>
    <font>
      <sz val="9"/>
      <color theme="1"/>
      <name val="宋体"/>
      <charset val="134"/>
      <scheme val="minor"/>
    </font>
    <font>
      <sz val="10"/>
      <color theme="1"/>
      <name val="宋体"/>
      <charset val="134"/>
      <scheme val="minor"/>
    </font>
    <font>
      <b/>
      <sz val="18"/>
      <color theme="1"/>
      <name val="方正小标宋简体"/>
      <charset val="134"/>
    </font>
    <font>
      <sz val="10"/>
      <color theme="1"/>
      <name val="宋体"/>
      <charset val="134"/>
    </font>
    <font>
      <sz val="12"/>
      <name val="宋体"/>
      <charset val="134"/>
    </font>
    <font>
      <sz val="11"/>
      <color theme="1"/>
      <name val="宋体"/>
      <charset val="134"/>
    </font>
    <font>
      <sz val="9"/>
      <color theme="1"/>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5" borderId="12" applyNumberFormat="0" applyAlignment="0" applyProtection="0">
      <alignment vertical="center"/>
    </xf>
    <xf numFmtId="0" fontId="22" fillId="6" borderId="13" applyNumberFormat="0" applyAlignment="0" applyProtection="0">
      <alignment vertical="center"/>
    </xf>
    <xf numFmtId="0" fontId="23" fillId="6" borderId="12" applyNumberFormat="0" applyAlignment="0" applyProtection="0">
      <alignment vertical="center"/>
    </xf>
    <xf numFmtId="0" fontId="24" fillId="7"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9" fillId="0" borderId="0"/>
    <xf numFmtId="0" fontId="9" fillId="0" borderId="0">
      <alignment vertical="center"/>
    </xf>
  </cellStyleXfs>
  <cellXfs count="111">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Alignment="1">
      <alignment horizontal="center" vertical="center"/>
    </xf>
    <xf numFmtId="0" fontId="3" fillId="0" borderId="0"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2" borderId="1" xfId="50" applyNumberFormat="1" applyFont="1" applyFill="1" applyBorder="1" applyAlignment="1">
      <alignment horizontal="left" vertical="center" wrapText="1"/>
    </xf>
    <xf numFmtId="0" fontId="4" fillId="2" borderId="1" xfId="50" applyNumberFormat="1" applyFont="1" applyFill="1" applyBorder="1" applyAlignment="1">
      <alignment horizontal="left" vertical="center" wrapText="1" indent="2"/>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5" fillId="0" borderId="1" xfId="0" applyFont="1"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1" xfId="0" applyBorder="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4" fillId="2" borderId="1" xfId="50" applyNumberFormat="1" applyFont="1" applyFill="1" applyBorder="1" applyAlignment="1">
      <alignment vertical="center" wrapText="1"/>
    </xf>
    <xf numFmtId="0" fontId="0" fillId="0" borderId="2" xfId="0" applyBorder="1" applyAlignment="1">
      <alignment horizontal="center" vertical="center" wrapText="1"/>
    </xf>
    <xf numFmtId="0" fontId="5" fillId="0" borderId="1" xfId="0" applyFont="1" applyBorder="1">
      <alignment vertical="center"/>
    </xf>
    <xf numFmtId="0" fontId="6" fillId="0" borderId="1" xfId="0" applyFont="1" applyBorder="1" applyAlignment="1">
      <alignment horizontal="center" vertical="center" wrapText="1"/>
    </xf>
    <xf numFmtId="0" fontId="5" fillId="0" borderId="2" xfId="0" applyFont="1" applyBorder="1" applyAlignment="1">
      <alignment horizontal="center" vertical="center"/>
    </xf>
    <xf numFmtId="9" fontId="6" fillId="0" borderId="1" xfId="3" applyFont="1" applyBorder="1" applyAlignment="1">
      <alignment horizontal="center" vertical="center" wrapText="1"/>
    </xf>
    <xf numFmtId="9" fontId="5" fillId="0" borderId="1" xfId="3" applyFont="1" applyBorder="1">
      <alignment vertical="center"/>
    </xf>
    <xf numFmtId="9" fontId="6" fillId="0" borderId="1" xfId="0" applyNumberFormat="1" applyFont="1" applyBorder="1" applyAlignment="1">
      <alignment horizontal="center" vertical="center" wrapText="1"/>
    </xf>
    <xf numFmtId="9" fontId="5" fillId="0" borderId="1" xfId="0" applyNumberFormat="1" applyFont="1" applyBorder="1">
      <alignment vertical="center"/>
    </xf>
    <xf numFmtId="9" fontId="6" fillId="0" borderId="1" xfId="3" applyNumberFormat="1" applyFont="1" applyBorder="1" applyAlignment="1">
      <alignment horizontal="center" vertical="center" wrapText="1"/>
    </xf>
    <xf numFmtId="0" fontId="5" fillId="0" borderId="2" xfId="0" applyFont="1" applyBorder="1" applyAlignment="1">
      <alignment horizontal="left" vertical="center"/>
    </xf>
    <xf numFmtId="0" fontId="6" fillId="0" borderId="1" xfId="3" applyNumberFormat="1" applyFont="1" applyFill="1" applyBorder="1" applyAlignment="1" applyProtection="1">
      <alignment horizontal="center" vertical="center" wrapText="1"/>
    </xf>
    <xf numFmtId="9" fontId="4" fillId="3" borderId="1" xfId="50"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4" fillId="3" borderId="1" xfId="50" applyNumberFormat="1" applyFont="1" applyFill="1" applyBorder="1" applyAlignment="1">
      <alignment vertical="center" wrapText="1"/>
    </xf>
    <xf numFmtId="0" fontId="6" fillId="0" borderId="2" xfId="0" applyFont="1" applyBorder="1" applyAlignment="1">
      <alignment horizontal="center" vertical="center" wrapText="1"/>
    </xf>
    <xf numFmtId="0" fontId="5" fillId="0" borderId="2" xfId="0" applyFont="1" applyBorder="1" applyAlignment="1">
      <alignment vertical="center" wrapText="1"/>
    </xf>
    <xf numFmtId="10" fontId="6" fillId="0" borderId="1" xfId="0" applyNumberFormat="1" applyFont="1" applyBorder="1" applyAlignment="1">
      <alignment horizontal="center" vertical="center" wrapText="1"/>
    </xf>
    <xf numFmtId="9" fontId="0" fillId="0" borderId="1" xfId="3" applyBorder="1">
      <alignment vertical="center"/>
    </xf>
    <xf numFmtId="0" fontId="0" fillId="0" borderId="3" xfId="0" applyBorder="1" applyAlignment="1">
      <alignment horizontal="left" vertical="top" wrapText="1"/>
    </xf>
    <xf numFmtId="0" fontId="0" fillId="0" borderId="3" xfId="0"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6" fillId="0" borderId="3" xfId="0" applyFont="1" applyBorder="1" applyAlignment="1">
      <alignment horizontal="center" vertical="center" wrapText="1"/>
    </xf>
    <xf numFmtId="0" fontId="7" fillId="0" borderId="0"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2" borderId="1" xfId="49" applyNumberFormat="1" applyFont="1" applyFill="1" applyBorder="1" applyAlignment="1">
      <alignment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center" vertical="center" wrapText="1"/>
    </xf>
    <xf numFmtId="0" fontId="6" fillId="0" borderId="5" xfId="0" applyFont="1" applyBorder="1" applyAlignment="1">
      <alignment vertical="center" wrapText="1"/>
    </xf>
    <xf numFmtId="0" fontId="8" fillId="0" borderId="1" xfId="0" applyFont="1" applyBorder="1" applyAlignment="1">
      <alignment horizontal="center" vertical="center" wrapText="1"/>
    </xf>
    <xf numFmtId="0" fontId="6" fillId="0" borderId="3"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4" fillId="3" borderId="1" xfId="50" applyNumberFormat="1" applyFont="1" applyFill="1" applyBorder="1" applyAlignment="1">
      <alignment horizontal="center" vertical="center" wrapText="1"/>
    </xf>
    <xf numFmtId="0" fontId="6" fillId="0" borderId="2" xfId="0" applyFont="1" applyBorder="1" applyAlignment="1">
      <alignment vertical="center" wrapText="1"/>
    </xf>
    <xf numFmtId="0" fontId="0" fillId="0" borderId="0" xfId="0" applyAlignment="1">
      <alignment vertical="center" wrapText="1"/>
    </xf>
    <xf numFmtId="57" fontId="6" fillId="0" borderId="2"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1" fillId="0" borderId="1" xfId="0"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right" vertical="center"/>
    </xf>
    <xf numFmtId="0" fontId="0" fillId="0" borderId="5" xfId="0" applyFont="1" applyFill="1" applyBorder="1" applyAlignment="1">
      <alignment horizontal="center" vertical="center"/>
    </xf>
    <xf numFmtId="0" fontId="10" fillId="0" borderId="1" xfId="0" applyFont="1" applyFill="1" applyBorder="1" applyAlignment="1">
      <alignment vertical="center"/>
    </xf>
    <xf numFmtId="0" fontId="0" fillId="0" borderId="6"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9" fontId="10" fillId="0" borderId="1" xfId="3" applyFont="1" applyBorder="1" applyAlignment="1">
      <alignment horizontal="center" vertical="center"/>
    </xf>
    <xf numFmtId="9" fontId="10" fillId="0" borderId="1" xfId="0" applyNumberFormat="1" applyFont="1" applyFill="1" applyBorder="1" applyAlignment="1">
      <alignment horizontal="center" vertical="center"/>
    </xf>
    <xf numFmtId="9" fontId="4" fillId="2" borderId="1" xfId="50" applyNumberFormat="1" applyFont="1" applyFill="1" applyBorder="1" applyAlignment="1">
      <alignment horizontal="center" vertical="center" wrapText="1"/>
    </xf>
    <xf numFmtId="9" fontId="10" fillId="0" borderId="1" xfId="3" applyNumberFormat="1" applyFont="1" applyBorder="1" applyAlignment="1">
      <alignment horizontal="center" vertical="center"/>
    </xf>
    <xf numFmtId="0" fontId="10" fillId="0" borderId="1" xfId="3" applyNumberFormat="1" applyFont="1" applyBorder="1" applyAlignment="1">
      <alignment horizontal="center" vertical="center"/>
    </xf>
    <xf numFmtId="9" fontId="0" fillId="0"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2" borderId="8" xfId="50" applyNumberFormat="1" applyFont="1" applyFill="1" applyBorder="1" applyAlignment="1">
      <alignment horizontal="left" vertical="center" wrapText="1"/>
    </xf>
    <xf numFmtId="0" fontId="4" fillId="2" borderId="0" xfId="5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20</xdr:row>
      <xdr:rowOff>0</xdr:rowOff>
    </xdr:from>
    <xdr:ext cx="33655" cy="172227"/>
    <xdr:sp>
      <xdr:nvSpPr>
        <xdr:cNvPr id="2" name="文本框 1"/>
        <xdr:cNvSpPr txBox="1"/>
      </xdr:nvSpPr>
      <xdr:spPr>
        <a:xfrm>
          <a:off x="6562725" y="5265420"/>
          <a:ext cx="336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20</xdr:row>
      <xdr:rowOff>0</xdr:rowOff>
    </xdr:from>
    <xdr:ext cx="33655" cy="172227"/>
    <xdr:sp>
      <xdr:nvSpPr>
        <xdr:cNvPr id="2" name="文本框 1"/>
        <xdr:cNvSpPr txBox="1"/>
      </xdr:nvSpPr>
      <xdr:spPr>
        <a:xfrm>
          <a:off x="6703060" y="5265420"/>
          <a:ext cx="336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workbookViewId="0">
      <selection activeCell="B4" sqref="B4"/>
    </sheetView>
  </sheetViews>
  <sheetFormatPr defaultColWidth="9" defaultRowHeight="17.6" outlineLevelCol="4"/>
  <cols>
    <col min="1" max="1" width="13.25" style="82" customWidth="1"/>
    <col min="2" max="2" width="15.375" style="82" customWidth="1"/>
    <col min="3" max="3" width="19.75" style="82" customWidth="1"/>
    <col min="4" max="4" width="37.375" style="82" customWidth="1"/>
    <col min="5" max="5" width="13.625" style="82" customWidth="1"/>
    <col min="6" max="6" width="12.75" style="82" customWidth="1"/>
    <col min="7" max="247" width="9" style="82"/>
    <col min="248" max="16384" width="9" style="83"/>
  </cols>
  <sheetData>
    <row r="1" s="82" customFormat="1" ht="12.95" customHeight="1" spans="1:5">
      <c r="A1" s="84" t="s">
        <v>0</v>
      </c>
      <c r="B1" s="84"/>
      <c r="C1" s="84"/>
      <c r="D1" s="84"/>
      <c r="E1" s="84"/>
    </row>
    <row r="2" s="82" customFormat="1" ht="22.5" customHeight="1" spans="1:5">
      <c r="A2" s="85"/>
      <c r="B2" s="85"/>
      <c r="C2" s="85"/>
      <c r="D2" s="85"/>
      <c r="E2" s="85"/>
    </row>
    <row r="3" s="82" customFormat="1" ht="57" customHeight="1" spans="1:5">
      <c r="A3" s="86" t="s">
        <v>1</v>
      </c>
      <c r="B3" s="87" t="s">
        <v>2</v>
      </c>
      <c r="C3" s="86" t="s">
        <v>3</v>
      </c>
      <c r="D3" s="88" t="s">
        <v>4</v>
      </c>
      <c r="E3" s="88"/>
    </row>
    <row r="4" s="82" customFormat="1" ht="18.95" customHeight="1" spans="1:5">
      <c r="A4" s="86" t="s">
        <v>5</v>
      </c>
      <c r="B4" s="86" t="s">
        <v>6</v>
      </c>
      <c r="C4" s="86" t="s">
        <v>7</v>
      </c>
      <c r="D4" s="88" t="s">
        <v>8</v>
      </c>
      <c r="E4" s="88"/>
    </row>
    <row r="5" s="82" customFormat="1" ht="18.95" customHeight="1" spans="1:5">
      <c r="A5" s="89" t="s">
        <v>9</v>
      </c>
      <c r="B5" s="85" t="s">
        <v>10</v>
      </c>
      <c r="C5" s="86" t="s">
        <v>11</v>
      </c>
      <c r="D5" s="86"/>
      <c r="E5" s="86"/>
    </row>
    <row r="6" s="82" customFormat="1" ht="18.95" customHeight="1" spans="1:5">
      <c r="A6" s="86"/>
      <c r="B6" s="90" t="s">
        <v>12</v>
      </c>
      <c r="C6" s="86" t="s">
        <v>13</v>
      </c>
      <c r="D6" s="86"/>
      <c r="E6" s="86"/>
    </row>
    <row r="7" s="82" customFormat="1" ht="18.95" customHeight="1" spans="1:5">
      <c r="A7" s="86"/>
      <c r="B7" s="90" t="s">
        <v>14</v>
      </c>
      <c r="C7" s="86"/>
      <c r="D7" s="86"/>
      <c r="E7" s="86"/>
    </row>
    <row r="8" s="82" customFormat="1" ht="18.95" customHeight="1" spans="1:5">
      <c r="A8" s="89" t="s">
        <v>15</v>
      </c>
      <c r="B8" s="86" t="s">
        <v>16</v>
      </c>
      <c r="C8" s="86"/>
      <c r="D8" s="86"/>
      <c r="E8" s="86"/>
    </row>
    <row r="9" s="82" customFormat="1" ht="18.95" customHeight="1" spans="1:5">
      <c r="A9" s="89"/>
      <c r="B9" s="87" t="s">
        <v>17</v>
      </c>
      <c r="C9" s="85"/>
      <c r="D9" s="85"/>
      <c r="E9" s="85"/>
    </row>
    <row r="10" s="82" customFormat="1" ht="18.95" customHeight="1" spans="1:5">
      <c r="A10" s="89"/>
      <c r="B10" s="85"/>
      <c r="C10" s="85"/>
      <c r="D10" s="85"/>
      <c r="E10" s="85"/>
    </row>
    <row r="11" s="82" customFormat="1" ht="18.95" customHeight="1" spans="1:5">
      <c r="A11" s="89"/>
      <c r="B11" s="85"/>
      <c r="C11" s="85"/>
      <c r="D11" s="85"/>
      <c r="E11" s="85"/>
    </row>
    <row r="12" s="82" customFormat="1" ht="18.95" customHeight="1" spans="1:5">
      <c r="A12" s="89"/>
      <c r="B12" s="85"/>
      <c r="C12" s="85"/>
      <c r="D12" s="85"/>
      <c r="E12" s="85"/>
    </row>
    <row r="13" s="82" customFormat="1" ht="18.95" customHeight="1" spans="1:5">
      <c r="A13" s="89" t="s">
        <v>18</v>
      </c>
      <c r="B13" s="86" t="s">
        <v>19</v>
      </c>
      <c r="C13" s="86" t="s">
        <v>20</v>
      </c>
      <c r="D13" s="86" t="s">
        <v>21</v>
      </c>
      <c r="E13" s="86" t="s">
        <v>22</v>
      </c>
    </row>
    <row r="14" s="82" customFormat="1" ht="18.95" customHeight="1" spans="1:5">
      <c r="A14" s="89"/>
      <c r="B14" s="86" t="s">
        <v>23</v>
      </c>
      <c r="C14" s="91" t="s">
        <v>24</v>
      </c>
      <c r="D14" s="92" t="s">
        <v>25</v>
      </c>
      <c r="E14" s="101" t="s">
        <v>26</v>
      </c>
    </row>
    <row r="15" s="82" customFormat="1" ht="18.95" customHeight="1" spans="1:5">
      <c r="A15" s="89"/>
      <c r="B15" s="86"/>
      <c r="C15" s="93"/>
      <c r="D15" s="85" t="s">
        <v>27</v>
      </c>
      <c r="E15" s="102" t="s">
        <v>28</v>
      </c>
    </row>
    <row r="16" s="82" customFormat="1" ht="18.95" customHeight="1" spans="1:5">
      <c r="A16" s="89"/>
      <c r="B16" s="86"/>
      <c r="C16" s="108" t="s">
        <v>29</v>
      </c>
      <c r="D16" s="95" t="s">
        <v>30</v>
      </c>
      <c r="E16" s="103" t="s">
        <v>31</v>
      </c>
    </row>
    <row r="17" s="82" customFormat="1" ht="18.95" customHeight="1" spans="1:5">
      <c r="A17" s="89"/>
      <c r="B17" s="86"/>
      <c r="C17" s="108" t="s">
        <v>32</v>
      </c>
      <c r="D17" s="96" t="s">
        <v>33</v>
      </c>
      <c r="E17" s="103" t="s">
        <v>31</v>
      </c>
    </row>
    <row r="18" s="82" customFormat="1" ht="18.95" customHeight="1" spans="1:5">
      <c r="A18" s="89"/>
      <c r="B18" s="86"/>
      <c r="C18" s="86" t="s">
        <v>34</v>
      </c>
      <c r="D18" s="85" t="s">
        <v>35</v>
      </c>
      <c r="E18" s="104" t="s">
        <v>31</v>
      </c>
    </row>
    <row r="19" s="82" customFormat="1" ht="18.95" customHeight="1" spans="1:5">
      <c r="A19" s="89"/>
      <c r="B19" s="86"/>
      <c r="C19" s="86"/>
      <c r="D19" s="85" t="s">
        <v>36</v>
      </c>
      <c r="E19" s="105" t="s">
        <v>37</v>
      </c>
    </row>
    <row r="20" s="82" customFormat="1" ht="18.95" customHeight="1" spans="1:5">
      <c r="A20" s="89"/>
      <c r="B20" s="86"/>
      <c r="C20" s="86"/>
      <c r="D20" s="85" t="s">
        <v>38</v>
      </c>
      <c r="E20" s="104" t="s">
        <v>31</v>
      </c>
    </row>
    <row r="21" s="82" customFormat="1" ht="18.95" customHeight="1" spans="1:5">
      <c r="A21" s="89"/>
      <c r="B21" s="86"/>
      <c r="C21" s="86" t="s">
        <v>39</v>
      </c>
      <c r="D21" s="85" t="s">
        <v>40</v>
      </c>
      <c r="E21" s="104" t="s">
        <v>28</v>
      </c>
    </row>
    <row r="22" s="82" customFormat="1" ht="18.95" customHeight="1" spans="1:5">
      <c r="A22" s="89"/>
      <c r="B22" s="86"/>
      <c r="C22" s="86" t="s">
        <v>41</v>
      </c>
      <c r="D22" s="85" t="s">
        <v>42</v>
      </c>
      <c r="E22" s="104" t="s">
        <v>43</v>
      </c>
    </row>
    <row r="23" s="82" customFormat="1" ht="18.95" customHeight="1" spans="1:5">
      <c r="A23" s="89"/>
      <c r="B23" s="86" t="s">
        <v>44</v>
      </c>
      <c r="C23" s="86" t="s">
        <v>45</v>
      </c>
      <c r="D23" s="85" t="s">
        <v>46</v>
      </c>
      <c r="E23" s="104" t="s">
        <v>47</v>
      </c>
    </row>
    <row r="24" s="82" customFormat="1" ht="18.95" customHeight="1" spans="1:5">
      <c r="A24" s="89"/>
      <c r="B24" s="86"/>
      <c r="C24" s="86" t="s">
        <v>48</v>
      </c>
      <c r="D24" s="85" t="s">
        <v>49</v>
      </c>
      <c r="E24" s="86" t="s">
        <v>26</v>
      </c>
    </row>
    <row r="25" s="82" customFormat="1" ht="18.95" customHeight="1" spans="1:5">
      <c r="A25" s="89"/>
      <c r="B25" s="86"/>
      <c r="C25" s="89" t="s">
        <v>50</v>
      </c>
      <c r="D25" s="85" t="s">
        <v>51</v>
      </c>
      <c r="E25" s="86" t="s">
        <v>52</v>
      </c>
    </row>
    <row r="26" s="82" customFormat="1" ht="18.95" customHeight="1" spans="1:5">
      <c r="A26" s="89"/>
      <c r="B26" s="86"/>
      <c r="C26" s="86"/>
      <c r="D26" s="85" t="s">
        <v>53</v>
      </c>
      <c r="E26" s="86" t="s">
        <v>52</v>
      </c>
    </row>
    <row r="27" s="82" customFormat="1" ht="18.95" customHeight="1" spans="1:5">
      <c r="A27" s="89"/>
      <c r="B27" s="86" t="s">
        <v>54</v>
      </c>
      <c r="C27" s="89" t="s">
        <v>55</v>
      </c>
      <c r="D27" s="85" t="s">
        <v>56</v>
      </c>
      <c r="E27" s="86" t="s">
        <v>28</v>
      </c>
    </row>
    <row r="28" s="82" customFormat="1" ht="18.95" customHeight="1" spans="1:5">
      <c r="A28" s="89"/>
      <c r="B28" s="86"/>
      <c r="C28" s="86"/>
      <c r="D28" s="85" t="s">
        <v>57</v>
      </c>
      <c r="E28" s="106" t="s">
        <v>28</v>
      </c>
    </row>
    <row r="29" ht="20.25" customHeight="1" spans="1:5">
      <c r="A29" s="109" t="s">
        <v>58</v>
      </c>
      <c r="B29" s="109"/>
      <c r="C29" s="109"/>
      <c r="D29" s="109"/>
      <c r="E29" s="109"/>
    </row>
    <row r="30" ht="46.5" customHeight="1" spans="1:5">
      <c r="A30" s="110" t="s">
        <v>59</v>
      </c>
      <c r="B30" s="110"/>
      <c r="C30" s="110"/>
      <c r="D30" s="110"/>
      <c r="E30" s="110"/>
    </row>
  </sheetData>
  <mergeCells count="20">
    <mergeCell ref="D3:E3"/>
    <mergeCell ref="D4:E4"/>
    <mergeCell ref="C5:E5"/>
    <mergeCell ref="C6:E6"/>
    <mergeCell ref="C7:E7"/>
    <mergeCell ref="B8:E8"/>
    <mergeCell ref="A29:E29"/>
    <mergeCell ref="A30:E30"/>
    <mergeCell ref="A5:A7"/>
    <mergeCell ref="A8:A12"/>
    <mergeCell ref="A13:A28"/>
    <mergeCell ref="B14:B22"/>
    <mergeCell ref="B23:B26"/>
    <mergeCell ref="B27:B28"/>
    <mergeCell ref="C14:C15"/>
    <mergeCell ref="C18:C20"/>
    <mergeCell ref="C25:C26"/>
    <mergeCell ref="C27:C28"/>
    <mergeCell ref="A1:E2"/>
    <mergeCell ref="B9:E12"/>
  </mergeCells>
  <pageMargins left="0.75" right="0.75" top="1" bottom="1" header="0.5" footer="0.5"/>
  <pageSetup paperSize="9" scale="66"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B4" sqref="B4"/>
    </sheetView>
  </sheetViews>
  <sheetFormatPr defaultColWidth="9" defaultRowHeight="17.6" outlineLevelCol="4"/>
  <cols>
    <col min="1" max="1" width="13.25" style="82" customWidth="1"/>
    <col min="2" max="2" width="15.375" style="82" customWidth="1"/>
    <col min="3" max="3" width="21.875" style="82" customWidth="1"/>
    <col min="4" max="4" width="37.375" style="82" customWidth="1"/>
    <col min="5" max="5" width="13.625" style="82" customWidth="1"/>
    <col min="6" max="246" width="9" style="82"/>
    <col min="247" max="16379" width="9" style="83"/>
  </cols>
  <sheetData>
    <row r="1" s="82" customFormat="1" ht="12.95" customHeight="1" spans="1:5">
      <c r="A1" s="84" t="s">
        <v>0</v>
      </c>
      <c r="B1" s="84"/>
      <c r="C1" s="84"/>
      <c r="D1" s="84"/>
      <c r="E1" s="84"/>
    </row>
    <row r="2" s="82" customFormat="1" ht="22.5" customHeight="1" spans="1:5">
      <c r="A2" s="85"/>
      <c r="B2" s="85"/>
      <c r="C2" s="85"/>
      <c r="D2" s="85"/>
      <c r="E2" s="85"/>
    </row>
    <row r="3" s="82" customFormat="1" ht="57" customHeight="1" spans="1:5">
      <c r="A3" s="86" t="s">
        <v>1</v>
      </c>
      <c r="B3" s="87" t="s">
        <v>2</v>
      </c>
      <c r="C3" s="86" t="s">
        <v>3</v>
      </c>
      <c r="D3" s="88" t="s">
        <v>4</v>
      </c>
      <c r="E3" s="88"/>
    </row>
    <row r="4" s="82" customFormat="1" ht="18.95" customHeight="1" spans="1:5">
      <c r="A4" s="86" t="s">
        <v>5</v>
      </c>
      <c r="B4" s="86" t="s">
        <v>6</v>
      </c>
      <c r="C4" s="86" t="s">
        <v>7</v>
      </c>
      <c r="D4" s="88" t="s">
        <v>8</v>
      </c>
      <c r="E4" s="88"/>
    </row>
    <row r="5" s="82" customFormat="1" ht="18.95" customHeight="1" spans="1:5">
      <c r="A5" s="89" t="s">
        <v>9</v>
      </c>
      <c r="B5" s="85" t="s">
        <v>10</v>
      </c>
      <c r="C5" s="86" t="s">
        <v>11</v>
      </c>
      <c r="D5" s="86"/>
      <c r="E5" s="86"/>
    </row>
    <row r="6" s="82" customFormat="1" ht="18.95" customHeight="1" spans="1:5">
      <c r="A6" s="86"/>
      <c r="B6" s="90" t="s">
        <v>12</v>
      </c>
      <c r="C6" s="86" t="s">
        <v>13</v>
      </c>
      <c r="D6" s="86"/>
      <c r="E6" s="86"/>
    </row>
    <row r="7" s="82" customFormat="1" ht="18.95" customHeight="1" spans="1:5">
      <c r="A7" s="86"/>
      <c r="B7" s="90" t="s">
        <v>14</v>
      </c>
      <c r="C7" s="86"/>
      <c r="D7" s="86"/>
      <c r="E7" s="86"/>
    </row>
    <row r="8" s="82" customFormat="1" ht="18.95" customHeight="1" spans="1:5">
      <c r="A8" s="89" t="s">
        <v>15</v>
      </c>
      <c r="B8" s="86" t="s">
        <v>16</v>
      </c>
      <c r="C8" s="86"/>
      <c r="D8" s="86"/>
      <c r="E8" s="86"/>
    </row>
    <row r="9" s="82" customFormat="1" ht="18.95" customHeight="1" spans="1:5">
      <c r="A9" s="89"/>
      <c r="B9" s="87" t="s">
        <v>17</v>
      </c>
      <c r="C9" s="85"/>
      <c r="D9" s="85"/>
      <c r="E9" s="85"/>
    </row>
    <row r="10" s="82" customFormat="1" ht="18.95" customHeight="1" spans="1:5">
      <c r="A10" s="89"/>
      <c r="B10" s="85"/>
      <c r="C10" s="85"/>
      <c r="D10" s="85"/>
      <c r="E10" s="85"/>
    </row>
    <row r="11" s="82" customFormat="1" ht="18.95" customHeight="1" spans="1:5">
      <c r="A11" s="89"/>
      <c r="B11" s="85"/>
      <c r="C11" s="85"/>
      <c r="D11" s="85"/>
      <c r="E11" s="85"/>
    </row>
    <row r="12" s="82" customFormat="1" ht="18.95" customHeight="1" spans="1:5">
      <c r="A12" s="89"/>
      <c r="B12" s="85"/>
      <c r="C12" s="85"/>
      <c r="D12" s="85"/>
      <c r="E12" s="85"/>
    </row>
    <row r="13" s="82" customFormat="1" ht="18.95" customHeight="1" spans="1:5">
      <c r="A13" s="89" t="s">
        <v>18</v>
      </c>
      <c r="B13" s="86" t="s">
        <v>19</v>
      </c>
      <c r="C13" s="86" t="s">
        <v>20</v>
      </c>
      <c r="D13" s="86" t="s">
        <v>21</v>
      </c>
      <c r="E13" s="86" t="s">
        <v>22</v>
      </c>
    </row>
    <row r="14" s="82" customFormat="1" ht="18.95" customHeight="1" spans="1:5">
      <c r="A14" s="89"/>
      <c r="B14" s="86" t="s">
        <v>23</v>
      </c>
      <c r="C14" s="91" t="s">
        <v>24</v>
      </c>
      <c r="D14" s="92" t="s">
        <v>25</v>
      </c>
      <c r="E14" s="101" t="s">
        <v>26</v>
      </c>
    </row>
    <row r="15" s="82" customFormat="1" ht="18.95" customHeight="1" spans="1:5">
      <c r="A15" s="89"/>
      <c r="B15" s="86"/>
      <c r="C15" s="93"/>
      <c r="D15" s="85" t="s">
        <v>27</v>
      </c>
      <c r="E15" s="102" t="s">
        <v>28</v>
      </c>
    </row>
    <row r="16" s="82" customFormat="1" ht="18.95" customHeight="1" spans="1:5">
      <c r="A16" s="89"/>
      <c r="B16" s="86"/>
      <c r="C16" s="94" t="s">
        <v>29</v>
      </c>
      <c r="D16" s="95" t="s">
        <v>30</v>
      </c>
      <c r="E16" s="103" t="s">
        <v>31</v>
      </c>
    </row>
    <row r="17" s="82" customFormat="1" ht="18.95" customHeight="1" spans="1:5">
      <c r="A17" s="89"/>
      <c r="B17" s="86"/>
      <c r="C17" s="94" t="s">
        <v>32</v>
      </c>
      <c r="D17" s="96" t="s">
        <v>33</v>
      </c>
      <c r="E17" s="103" t="s">
        <v>31</v>
      </c>
    </row>
    <row r="18" s="82" customFormat="1" ht="18.95" customHeight="1" spans="1:5">
      <c r="A18" s="89"/>
      <c r="B18" s="86"/>
      <c r="C18" s="86" t="s">
        <v>34</v>
      </c>
      <c r="D18" s="85" t="s">
        <v>35</v>
      </c>
      <c r="E18" s="104" t="s">
        <v>31</v>
      </c>
    </row>
    <row r="19" s="82" customFormat="1" ht="18.95" customHeight="1" spans="1:5">
      <c r="A19" s="89"/>
      <c r="B19" s="86"/>
      <c r="C19" s="86"/>
      <c r="D19" s="85" t="s">
        <v>36</v>
      </c>
      <c r="E19" s="105" t="s">
        <v>37</v>
      </c>
    </row>
    <row r="20" s="82" customFormat="1" ht="18.95" customHeight="1" spans="1:5">
      <c r="A20" s="89"/>
      <c r="B20" s="86"/>
      <c r="C20" s="86"/>
      <c r="D20" s="85" t="s">
        <v>38</v>
      </c>
      <c r="E20" s="104" t="s">
        <v>31</v>
      </c>
    </row>
    <row r="21" s="82" customFormat="1" ht="18.95" customHeight="1" spans="1:5">
      <c r="A21" s="89"/>
      <c r="B21" s="86"/>
      <c r="C21" s="86" t="s">
        <v>39</v>
      </c>
      <c r="D21" s="85" t="s">
        <v>40</v>
      </c>
      <c r="E21" s="104" t="s">
        <v>28</v>
      </c>
    </row>
    <row r="22" s="82" customFormat="1" ht="18.95" customHeight="1" spans="1:5">
      <c r="A22" s="89"/>
      <c r="B22" s="86"/>
      <c r="C22" s="86" t="s">
        <v>41</v>
      </c>
      <c r="D22" s="85" t="s">
        <v>42</v>
      </c>
      <c r="E22" s="104" t="s">
        <v>43</v>
      </c>
    </row>
    <row r="23" s="82" customFormat="1" ht="18.95" customHeight="1" spans="1:5">
      <c r="A23" s="89"/>
      <c r="B23" s="86" t="s">
        <v>44</v>
      </c>
      <c r="C23" s="86" t="s">
        <v>45</v>
      </c>
      <c r="D23" s="85" t="s">
        <v>46</v>
      </c>
      <c r="E23" s="104" t="s">
        <v>47</v>
      </c>
    </row>
    <row r="24" s="82" customFormat="1" ht="18.95" customHeight="1" spans="1:5">
      <c r="A24" s="89"/>
      <c r="B24" s="86"/>
      <c r="C24" s="86" t="s">
        <v>48</v>
      </c>
      <c r="D24" s="85" t="s">
        <v>49</v>
      </c>
      <c r="E24" s="86" t="s">
        <v>26</v>
      </c>
    </row>
    <row r="25" s="82" customFormat="1" ht="18.95" customHeight="1" spans="1:5">
      <c r="A25" s="89"/>
      <c r="B25" s="86"/>
      <c r="C25" s="89" t="s">
        <v>50</v>
      </c>
      <c r="D25" s="85" t="s">
        <v>51</v>
      </c>
      <c r="E25" s="86" t="s">
        <v>52</v>
      </c>
    </row>
    <row r="26" s="82" customFormat="1" ht="18.95" customHeight="1" spans="1:5">
      <c r="A26" s="89"/>
      <c r="B26" s="86"/>
      <c r="C26" s="86"/>
      <c r="D26" s="85" t="s">
        <v>53</v>
      </c>
      <c r="E26" s="86" t="s">
        <v>52</v>
      </c>
    </row>
    <row r="27" s="82" customFormat="1" ht="18.95" customHeight="1" spans="1:5">
      <c r="A27" s="89"/>
      <c r="B27" s="86" t="s">
        <v>54</v>
      </c>
      <c r="C27" s="89" t="s">
        <v>55</v>
      </c>
      <c r="D27" s="85" t="s">
        <v>56</v>
      </c>
      <c r="E27" s="86" t="s">
        <v>28</v>
      </c>
    </row>
    <row r="28" s="82" customFormat="1" ht="18.95" customHeight="1" spans="1:5">
      <c r="A28" s="89"/>
      <c r="B28" s="86"/>
      <c r="C28" s="86"/>
      <c r="D28" s="85" t="s">
        <v>57</v>
      </c>
      <c r="E28" s="106" t="s">
        <v>28</v>
      </c>
    </row>
    <row r="29" ht="69" customHeight="1" spans="1:5">
      <c r="A29" s="97" t="s">
        <v>60</v>
      </c>
      <c r="B29" s="98"/>
      <c r="C29" s="99" t="s">
        <v>61</v>
      </c>
      <c r="D29" s="100"/>
      <c r="E29" s="107"/>
    </row>
  </sheetData>
  <mergeCells count="20">
    <mergeCell ref="D3:E3"/>
    <mergeCell ref="D4:E4"/>
    <mergeCell ref="C5:E5"/>
    <mergeCell ref="C6:E6"/>
    <mergeCell ref="C7:E7"/>
    <mergeCell ref="B8:E8"/>
    <mergeCell ref="A29:B29"/>
    <mergeCell ref="C29:E29"/>
    <mergeCell ref="A5:A7"/>
    <mergeCell ref="A8:A12"/>
    <mergeCell ref="A13:A28"/>
    <mergeCell ref="B14:B22"/>
    <mergeCell ref="B23:B26"/>
    <mergeCell ref="B27:B28"/>
    <mergeCell ref="C14:C15"/>
    <mergeCell ref="C18:C20"/>
    <mergeCell ref="C25:C26"/>
    <mergeCell ref="C27:C28"/>
    <mergeCell ref="A1:E2"/>
    <mergeCell ref="B9:E12"/>
  </mergeCells>
  <pageMargins left="0.75" right="0.75" top="1" bottom="1" header="0.5" footer="0.5"/>
  <pageSetup paperSize="9" scale="66"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workbookViewId="0">
      <selection activeCell="I24" sqref="I24:J24"/>
    </sheetView>
  </sheetViews>
  <sheetFormatPr defaultColWidth="9" defaultRowHeight="16.8"/>
  <cols>
    <col min="1" max="1" width="2.375" customWidth="1"/>
    <col min="2" max="2" width="7.75" customWidth="1"/>
    <col min="3" max="3" width="9.875" customWidth="1"/>
    <col min="4" max="4" width="23" customWidth="1"/>
    <col min="5" max="5" width="5.875" customWidth="1"/>
    <col min="6" max="6" width="10.875" customWidth="1"/>
    <col min="7" max="7" width="11.625" customWidth="1"/>
    <col min="8" max="9" width="7.75" customWidth="1"/>
    <col min="10" max="10" width="29.5" customWidth="1"/>
    <col min="14" max="14" width="11.5"/>
  </cols>
  <sheetData>
    <row r="1" ht="42" customHeight="1" spans="1:10">
      <c r="A1" s="21" t="s">
        <v>62</v>
      </c>
      <c r="B1" s="63"/>
      <c r="C1" s="63"/>
      <c r="D1" s="63"/>
      <c r="E1" s="63"/>
      <c r="F1" s="63"/>
      <c r="G1" s="63"/>
      <c r="H1" s="63"/>
      <c r="I1" s="63"/>
      <c r="J1" s="63"/>
    </row>
    <row r="2" ht="24" customHeight="1" spans="1:11">
      <c r="A2" s="41" t="s">
        <v>1</v>
      </c>
      <c r="B2" s="41"/>
      <c r="C2" s="41"/>
      <c r="D2" s="41" t="s">
        <v>63</v>
      </c>
      <c r="E2" s="41"/>
      <c r="F2" s="41" t="s">
        <v>3</v>
      </c>
      <c r="G2" s="41" t="s">
        <v>4</v>
      </c>
      <c r="H2" s="41"/>
      <c r="I2" s="41"/>
      <c r="J2" s="41"/>
      <c r="K2" s="79"/>
    </row>
    <row r="3" ht="18.75" customHeight="1" spans="1:16">
      <c r="A3" s="41" t="s">
        <v>5</v>
      </c>
      <c r="B3" s="41"/>
      <c r="C3" s="41"/>
      <c r="D3" s="41" t="s">
        <v>64</v>
      </c>
      <c r="E3" s="41"/>
      <c r="F3" s="41" t="s">
        <v>7</v>
      </c>
      <c r="G3" s="41" t="s">
        <v>65</v>
      </c>
      <c r="H3" s="41"/>
      <c r="I3" s="41"/>
      <c r="J3" s="41"/>
      <c r="K3" s="79"/>
      <c r="P3" s="20"/>
    </row>
    <row r="4" ht="26.25" customHeight="1" spans="1:11">
      <c r="A4" s="41" t="s">
        <v>66</v>
      </c>
      <c r="B4" s="41"/>
      <c r="C4" s="41"/>
      <c r="D4" s="64"/>
      <c r="E4" s="41" t="s">
        <v>67</v>
      </c>
      <c r="F4" s="41" t="s">
        <v>68</v>
      </c>
      <c r="G4" s="41"/>
      <c r="H4" s="41" t="s">
        <v>69</v>
      </c>
      <c r="I4" s="41" t="s">
        <v>70</v>
      </c>
      <c r="J4" s="41" t="s">
        <v>71</v>
      </c>
      <c r="K4" s="79"/>
    </row>
    <row r="5" ht="18.75" customHeight="1" spans="1:11">
      <c r="A5" s="41"/>
      <c r="B5" s="41"/>
      <c r="C5" s="41"/>
      <c r="D5" s="65" t="s">
        <v>10</v>
      </c>
      <c r="E5" s="41">
        <v>3473</v>
      </c>
      <c r="F5" s="41">
        <v>2618.1</v>
      </c>
      <c r="G5" s="41"/>
      <c r="H5" s="41">
        <v>10</v>
      </c>
      <c r="I5" s="43">
        <f>+F5/E5</f>
        <v>0.753843938957673</v>
      </c>
      <c r="J5" s="41">
        <f>+I5*10</f>
        <v>7.53843938957673</v>
      </c>
      <c r="K5" s="79"/>
    </row>
    <row r="6" ht="27.95" customHeight="1" spans="1:11">
      <c r="A6" s="41"/>
      <c r="B6" s="41"/>
      <c r="C6" s="41"/>
      <c r="D6" s="66" t="s">
        <v>72</v>
      </c>
      <c r="E6" s="66">
        <v>2618.07</v>
      </c>
      <c r="F6" s="66">
        <v>2618.1</v>
      </c>
      <c r="G6" s="66"/>
      <c r="H6" s="74" t="s">
        <v>73</v>
      </c>
      <c r="I6" s="41"/>
      <c r="J6" s="41" t="s">
        <v>73</v>
      </c>
      <c r="K6" s="79"/>
    </row>
    <row r="7" ht="17.25" customHeight="1" spans="1:11">
      <c r="A7" s="41"/>
      <c r="B7" s="41"/>
      <c r="C7" s="41"/>
      <c r="D7" s="66" t="s">
        <v>74</v>
      </c>
      <c r="E7" s="66"/>
      <c r="F7" s="66"/>
      <c r="G7" s="66"/>
      <c r="H7" s="74" t="s">
        <v>73</v>
      </c>
      <c r="I7" s="41"/>
      <c r="J7" s="74" t="s">
        <v>73</v>
      </c>
      <c r="K7" s="79"/>
    </row>
    <row r="8" ht="17.25" customHeight="1" spans="1:15">
      <c r="A8" s="41"/>
      <c r="B8" s="41"/>
      <c r="C8" s="41"/>
      <c r="D8" s="65" t="s">
        <v>75</v>
      </c>
      <c r="E8" s="41"/>
      <c r="F8" s="41"/>
      <c r="G8" s="41"/>
      <c r="H8" s="41">
        <v>10</v>
      </c>
      <c r="I8" s="41">
        <f>+F8/200</f>
        <v>0</v>
      </c>
      <c r="J8" s="41" t="s">
        <v>73</v>
      </c>
      <c r="K8" s="79"/>
      <c r="O8" s="81"/>
    </row>
    <row r="9" ht="21.6" customHeight="1" spans="1:11">
      <c r="A9" s="67" t="s">
        <v>76</v>
      </c>
      <c r="B9" s="54" t="s">
        <v>77</v>
      </c>
      <c r="C9" s="68"/>
      <c r="D9" s="68"/>
      <c r="E9" s="62"/>
      <c r="F9" s="68" t="s">
        <v>78</v>
      </c>
      <c r="G9" s="68"/>
      <c r="H9" s="68"/>
      <c r="I9" s="68"/>
      <c r="J9" s="62"/>
      <c r="K9" s="79"/>
    </row>
    <row r="10" ht="42" customHeight="1" spans="1:11">
      <c r="A10" s="69"/>
      <c r="B10" s="70" t="s">
        <v>79</v>
      </c>
      <c r="C10" s="71"/>
      <c r="D10" s="71"/>
      <c r="E10" s="75"/>
      <c r="F10" s="71" t="s">
        <v>80</v>
      </c>
      <c r="G10" s="71"/>
      <c r="H10" s="71"/>
      <c r="I10" s="71"/>
      <c r="J10" s="75"/>
      <c r="K10" s="79"/>
    </row>
    <row r="11" ht="27" customHeight="1" spans="1:11">
      <c r="A11" s="67" t="s">
        <v>81</v>
      </c>
      <c r="C11" s="41" t="s">
        <v>82</v>
      </c>
      <c r="D11" s="41" t="s">
        <v>20</v>
      </c>
      <c r="E11" s="41" t="s">
        <v>69</v>
      </c>
      <c r="F11" s="41" t="s">
        <v>83</v>
      </c>
      <c r="G11" s="41" t="s">
        <v>84</v>
      </c>
      <c r="H11" s="41" t="s">
        <v>71</v>
      </c>
      <c r="I11" s="54" t="s">
        <v>85</v>
      </c>
      <c r="J11" s="62"/>
      <c r="K11" s="79"/>
    </row>
    <row r="12" ht="30" customHeight="1" spans="1:11">
      <c r="A12" s="72"/>
      <c r="B12" s="67" t="s">
        <v>86</v>
      </c>
      <c r="C12" s="67" t="s">
        <v>24</v>
      </c>
      <c r="D12" s="64" t="s">
        <v>25</v>
      </c>
      <c r="E12" s="41">
        <v>8</v>
      </c>
      <c r="F12" s="41" t="s">
        <v>26</v>
      </c>
      <c r="G12" s="41">
        <v>111345</v>
      </c>
      <c r="H12" s="76">
        <v>8</v>
      </c>
      <c r="I12" s="80"/>
      <c r="J12" s="62"/>
      <c r="K12" s="79"/>
    </row>
    <row r="13" ht="30" customHeight="1" spans="1:11">
      <c r="A13" s="72"/>
      <c r="B13" s="72"/>
      <c r="C13" s="72"/>
      <c r="D13" s="64" t="s">
        <v>27</v>
      </c>
      <c r="E13" s="41">
        <v>7</v>
      </c>
      <c r="F13" s="41" t="s">
        <v>28</v>
      </c>
      <c r="G13" s="43">
        <v>1</v>
      </c>
      <c r="H13" s="76">
        <v>7</v>
      </c>
      <c r="I13" s="54"/>
      <c r="J13" s="62"/>
      <c r="K13" s="79"/>
    </row>
    <row r="14" ht="30" customHeight="1" spans="1:11">
      <c r="A14" s="72"/>
      <c r="B14" s="72"/>
      <c r="C14" s="64" t="s">
        <v>29</v>
      </c>
      <c r="D14" s="64" t="s">
        <v>30</v>
      </c>
      <c r="E14" s="41">
        <v>7</v>
      </c>
      <c r="F14" s="43" t="s">
        <v>31</v>
      </c>
      <c r="G14" s="45">
        <v>0.75</v>
      </c>
      <c r="H14" s="76">
        <f>75/100*7</f>
        <v>5.25</v>
      </c>
      <c r="I14" s="54" t="s">
        <v>87</v>
      </c>
      <c r="J14" s="62"/>
      <c r="K14" s="79"/>
    </row>
    <row r="15" ht="30" customHeight="1" spans="1:11">
      <c r="A15" s="72"/>
      <c r="B15" s="72"/>
      <c r="C15" s="64" t="s">
        <v>32</v>
      </c>
      <c r="D15" s="64" t="s">
        <v>33</v>
      </c>
      <c r="E15" s="41">
        <v>6</v>
      </c>
      <c r="F15" s="43" t="s">
        <v>31</v>
      </c>
      <c r="G15" s="45">
        <v>1</v>
      </c>
      <c r="H15" s="76">
        <v>6</v>
      </c>
      <c r="I15" s="54"/>
      <c r="J15" s="62"/>
      <c r="K15" s="79"/>
    </row>
    <row r="16" ht="35" customHeight="1" spans="1:11">
      <c r="A16" s="72"/>
      <c r="B16" s="72"/>
      <c r="C16" s="67" t="s">
        <v>34</v>
      </c>
      <c r="D16" s="64" t="s">
        <v>35</v>
      </c>
      <c r="E16" s="41">
        <v>7</v>
      </c>
      <c r="F16" s="43" t="s">
        <v>31</v>
      </c>
      <c r="G16" s="47">
        <v>1</v>
      </c>
      <c r="H16" s="76">
        <v>7</v>
      </c>
      <c r="I16" s="54"/>
      <c r="J16" s="62"/>
      <c r="K16" s="79"/>
    </row>
    <row r="17" ht="35" customHeight="1" spans="1:11">
      <c r="A17" s="72"/>
      <c r="B17" s="72"/>
      <c r="C17" s="72"/>
      <c r="D17" s="64" t="s">
        <v>36</v>
      </c>
      <c r="E17" s="41">
        <v>7</v>
      </c>
      <c r="F17" s="43" t="s">
        <v>37</v>
      </c>
      <c r="G17" s="49">
        <v>5000</v>
      </c>
      <c r="H17" s="76">
        <v>7</v>
      </c>
      <c r="I17" s="54"/>
      <c r="J17" s="62"/>
      <c r="K17" s="79"/>
    </row>
    <row r="18" ht="35" customHeight="1" spans="1:11">
      <c r="A18" s="72"/>
      <c r="B18" s="72"/>
      <c r="C18" s="72"/>
      <c r="D18" s="64" t="s">
        <v>38</v>
      </c>
      <c r="E18" s="41">
        <v>7</v>
      </c>
      <c r="F18" s="43" t="s">
        <v>31</v>
      </c>
      <c r="G18" s="47">
        <v>1</v>
      </c>
      <c r="H18" s="76">
        <v>7</v>
      </c>
      <c r="I18" s="54"/>
      <c r="J18" s="62"/>
      <c r="K18" s="79"/>
    </row>
    <row r="19" ht="20" customHeight="1" spans="1:11">
      <c r="A19" s="72"/>
      <c r="B19" s="72"/>
      <c r="C19" s="67" t="s">
        <v>39</v>
      </c>
      <c r="D19" t="s">
        <v>40</v>
      </c>
      <c r="E19" s="41">
        <v>5</v>
      </c>
      <c r="F19" s="41" t="s">
        <v>28</v>
      </c>
      <c r="G19" s="50">
        <v>0.95</v>
      </c>
      <c r="H19" s="76">
        <v>5</v>
      </c>
      <c r="I19" s="54"/>
      <c r="J19" s="62"/>
      <c r="K19" s="79"/>
    </row>
    <row r="20" ht="20" customHeight="1" spans="1:11">
      <c r="A20" s="72"/>
      <c r="B20" s="72"/>
      <c r="C20" s="67" t="s">
        <v>41</v>
      </c>
      <c r="D20" s="53" t="s">
        <v>42</v>
      </c>
      <c r="E20" s="77">
        <v>6</v>
      </c>
      <c r="F20" s="53" t="s">
        <v>43</v>
      </c>
      <c r="G20" s="53" t="s">
        <v>88</v>
      </c>
      <c r="H20" s="76">
        <v>6</v>
      </c>
      <c r="I20" s="54"/>
      <c r="J20" s="62"/>
      <c r="K20" s="79"/>
    </row>
    <row r="21" ht="33" customHeight="1" spans="1:11">
      <c r="A21" s="72"/>
      <c r="B21" s="41" t="s">
        <v>89</v>
      </c>
      <c r="C21" s="35" t="s">
        <v>90</v>
      </c>
      <c r="D21" s="64" t="s">
        <v>46</v>
      </c>
      <c r="E21" s="41">
        <v>8</v>
      </c>
      <c r="F21" s="41" t="s">
        <v>47</v>
      </c>
      <c r="G21" s="49" t="s">
        <v>91</v>
      </c>
      <c r="H21" s="76">
        <f>779/780*8</f>
        <v>7.98974358974359</v>
      </c>
      <c r="I21" s="54" t="s">
        <v>92</v>
      </c>
      <c r="J21" s="62"/>
      <c r="K21" s="79"/>
    </row>
    <row r="22" ht="28" customHeight="1" spans="1:11">
      <c r="A22" s="72"/>
      <c r="B22" s="41"/>
      <c r="C22" s="73" t="s">
        <v>93</v>
      </c>
      <c r="D22" s="64" t="s">
        <v>49</v>
      </c>
      <c r="E22" s="41">
        <v>8</v>
      </c>
      <c r="F22" s="41" t="s">
        <v>26</v>
      </c>
      <c r="G22" s="49" t="s">
        <v>94</v>
      </c>
      <c r="H22" s="76">
        <v>8</v>
      </c>
      <c r="I22" s="54"/>
      <c r="J22" s="62"/>
      <c r="K22" s="79"/>
    </row>
    <row r="23" ht="31" customHeight="1" spans="1:11">
      <c r="A23" s="72"/>
      <c r="B23" s="41"/>
      <c r="C23" s="41" t="s">
        <v>95</v>
      </c>
      <c r="D23" s="64" t="s">
        <v>51</v>
      </c>
      <c r="E23" s="41">
        <v>7</v>
      </c>
      <c r="F23" s="41" t="s">
        <v>52</v>
      </c>
      <c r="G23" s="41" t="s">
        <v>52</v>
      </c>
      <c r="H23" s="76">
        <v>6</v>
      </c>
      <c r="I23" s="54"/>
      <c r="J23" s="62"/>
      <c r="K23" s="79"/>
    </row>
    <row r="24" ht="31" customHeight="1" spans="1:11">
      <c r="A24" s="72"/>
      <c r="B24" s="41"/>
      <c r="C24" s="41"/>
      <c r="D24" s="64" t="s">
        <v>53</v>
      </c>
      <c r="E24" s="41">
        <v>7</v>
      </c>
      <c r="F24" s="41" t="s">
        <v>52</v>
      </c>
      <c r="G24" s="41" t="s">
        <v>52</v>
      </c>
      <c r="H24" s="76">
        <v>6</v>
      </c>
      <c r="I24" s="54"/>
      <c r="J24" s="62"/>
      <c r="K24" s="79"/>
    </row>
    <row r="25" ht="21" customHeight="1" spans="1:11">
      <c r="A25" s="72"/>
      <c r="B25" s="72" t="s">
        <v>96</v>
      </c>
      <c r="C25" s="72" t="s">
        <v>97</v>
      </c>
      <c r="D25" s="64" t="s">
        <v>56</v>
      </c>
      <c r="E25" s="41">
        <v>5</v>
      </c>
      <c r="F25" s="41" t="s">
        <v>28</v>
      </c>
      <c r="G25" s="45">
        <v>0.9</v>
      </c>
      <c r="H25" s="76">
        <v>4</v>
      </c>
      <c r="I25" s="54"/>
      <c r="J25" s="62"/>
      <c r="K25" s="79"/>
    </row>
    <row r="26" ht="23" customHeight="1" spans="1:11">
      <c r="A26" s="72"/>
      <c r="B26" s="72"/>
      <c r="C26" s="72"/>
      <c r="D26" s="40" t="s">
        <v>57</v>
      </c>
      <c r="E26" s="41">
        <v>5</v>
      </c>
      <c r="F26" s="41" t="s">
        <v>28</v>
      </c>
      <c r="G26" s="56">
        <v>0.95</v>
      </c>
      <c r="H26" s="76">
        <v>4</v>
      </c>
      <c r="I26" s="54"/>
      <c r="J26" s="62"/>
      <c r="K26" s="79"/>
    </row>
    <row r="27" ht="17" customHeight="1" spans="1:11">
      <c r="A27" s="54" t="s">
        <v>98</v>
      </c>
      <c r="B27" s="68"/>
      <c r="C27" s="68"/>
      <c r="D27" s="62"/>
      <c r="E27" s="41">
        <v>100</v>
      </c>
      <c r="F27" s="78"/>
      <c r="G27" s="64"/>
      <c r="H27" s="76">
        <f>SUM(H12:H26)</f>
        <v>94.2397435897436</v>
      </c>
      <c r="I27" s="54"/>
      <c r="J27" s="62"/>
      <c r="K27" s="79"/>
    </row>
  </sheetData>
  <mergeCells count="40">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A27:D27"/>
    <mergeCell ref="I27:J27"/>
    <mergeCell ref="A9:A10"/>
    <mergeCell ref="A11:A26"/>
    <mergeCell ref="B12:B20"/>
    <mergeCell ref="B21:B24"/>
    <mergeCell ref="B25:B26"/>
    <mergeCell ref="C12:C13"/>
    <mergeCell ref="C16:C18"/>
    <mergeCell ref="C23:C24"/>
    <mergeCell ref="C25:C26"/>
    <mergeCell ref="A4:C8"/>
  </mergeCells>
  <pageMargins left="0.6" right="0.75" top="0.629861111111111" bottom="0.319444444444444" header="0.5" footer="0.339583333333333"/>
  <pageSetup paperSize="9"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H23" sqref="H23:I23"/>
    </sheetView>
  </sheetViews>
  <sheetFormatPr defaultColWidth="9" defaultRowHeight="16.8"/>
  <cols>
    <col min="1" max="1" width="2.90384615384615" customWidth="1"/>
    <col min="2" max="2" width="6.94230769230769" customWidth="1"/>
    <col min="3" max="3" width="12.0673076923077" customWidth="1"/>
    <col min="4" max="4" width="24.125" customWidth="1"/>
    <col min="5" max="5" width="10.9903846153846" customWidth="1"/>
    <col min="6" max="6" width="11.375" customWidth="1"/>
    <col min="7" max="7" width="11" customWidth="1"/>
    <col min="8" max="8" width="6.95192307692308" customWidth="1"/>
    <col min="9" max="9" width="19.25" customWidth="1"/>
    <col min="10" max="10" width="6.34615384615385" customWidth="1"/>
  </cols>
  <sheetData>
    <row r="1" ht="30" customHeight="1" spans="1:10">
      <c r="A1" s="21" t="s">
        <v>99</v>
      </c>
      <c r="B1" s="21"/>
      <c r="C1" s="21"/>
      <c r="D1" s="21"/>
      <c r="E1" s="21"/>
      <c r="F1" s="21"/>
      <c r="G1" s="21"/>
      <c r="H1" s="21"/>
      <c r="I1" s="21"/>
      <c r="J1" s="21"/>
    </row>
    <row r="2" ht="20.1" customHeight="1" spans="1:10">
      <c r="A2" s="21"/>
      <c r="B2" s="21"/>
      <c r="C2" s="21"/>
      <c r="D2" s="21"/>
      <c r="E2" s="21"/>
      <c r="F2" s="21"/>
      <c r="G2" s="21"/>
      <c r="H2" s="21"/>
      <c r="I2" s="21"/>
      <c r="J2" s="21"/>
    </row>
    <row r="3" ht="18.75" customHeight="1" spans="1:10">
      <c r="A3" s="22" t="s">
        <v>1</v>
      </c>
      <c r="B3" s="22"/>
      <c r="C3" s="22"/>
      <c r="D3" s="22" t="s">
        <v>63</v>
      </c>
      <c r="E3" s="22"/>
      <c r="F3" s="22" t="s">
        <v>3</v>
      </c>
      <c r="G3" s="22"/>
      <c r="H3" s="22" t="s">
        <v>4</v>
      </c>
      <c r="I3" s="22"/>
      <c r="J3" s="22"/>
    </row>
    <row r="4" ht="18.75" customHeight="1" spans="1:10">
      <c r="A4" s="22" t="s">
        <v>5</v>
      </c>
      <c r="B4" s="22"/>
      <c r="C4" s="22"/>
      <c r="D4" s="22" t="s">
        <v>64</v>
      </c>
      <c r="E4" s="22"/>
      <c r="F4" s="22" t="s">
        <v>7</v>
      </c>
      <c r="G4" s="22"/>
      <c r="H4" s="22" t="s">
        <v>65</v>
      </c>
      <c r="I4" s="22"/>
      <c r="J4" s="22"/>
    </row>
    <row r="5" ht="31" customHeight="1" spans="1:10">
      <c r="A5" s="23" t="s">
        <v>100</v>
      </c>
      <c r="B5" s="23"/>
      <c r="C5" s="23"/>
      <c r="D5" s="22" t="s">
        <v>101</v>
      </c>
      <c r="E5" s="22"/>
      <c r="F5" s="22"/>
      <c r="G5" s="22"/>
      <c r="H5" s="23" t="s">
        <v>102</v>
      </c>
      <c r="I5" s="3" t="s">
        <v>103</v>
      </c>
      <c r="J5" s="23" t="s">
        <v>104</v>
      </c>
    </row>
    <row r="6" ht="18.75" customHeight="1" spans="1:10">
      <c r="A6" s="23"/>
      <c r="B6" s="23"/>
      <c r="C6" s="23"/>
      <c r="D6" s="24" t="s">
        <v>10</v>
      </c>
      <c r="E6" s="24"/>
      <c r="F6" s="24"/>
      <c r="G6" s="24"/>
      <c r="H6" s="38">
        <v>3473</v>
      </c>
      <c r="I6" s="38">
        <v>2618.07</v>
      </c>
      <c r="J6" s="57">
        <f>I6/H6</f>
        <v>0.7538353008926</v>
      </c>
    </row>
    <row r="7" ht="18.75" customHeight="1" spans="1:10">
      <c r="A7" s="23"/>
      <c r="B7" s="23"/>
      <c r="C7" s="23"/>
      <c r="D7" s="24" t="s">
        <v>72</v>
      </c>
      <c r="E7" s="24"/>
      <c r="F7" s="24"/>
      <c r="G7" s="24"/>
      <c r="H7" s="38">
        <v>2618.07</v>
      </c>
      <c r="I7" s="38">
        <v>2618.07</v>
      </c>
      <c r="J7" s="57">
        <f>I7/H7</f>
        <v>1</v>
      </c>
    </row>
    <row r="8" ht="18.75" customHeight="1" spans="1:10">
      <c r="A8" s="23"/>
      <c r="B8" s="23"/>
      <c r="C8" s="23"/>
      <c r="D8" s="25" t="s">
        <v>105</v>
      </c>
      <c r="E8" s="25"/>
      <c r="F8" s="25"/>
      <c r="G8" s="25"/>
      <c r="H8" s="38"/>
      <c r="I8" s="38"/>
      <c r="J8" s="35"/>
    </row>
    <row r="9" ht="18.75" customHeight="1" spans="1:10">
      <c r="A9" s="23"/>
      <c r="B9" s="23"/>
      <c r="C9" s="23"/>
      <c r="D9" s="25" t="s">
        <v>106</v>
      </c>
      <c r="E9" s="25"/>
      <c r="F9" s="25"/>
      <c r="G9" s="25"/>
      <c r="H9" s="38"/>
      <c r="I9" s="38"/>
      <c r="J9" s="35"/>
    </row>
    <row r="10" ht="71" customHeight="1" spans="1:10">
      <c r="A10" s="26" t="s">
        <v>107</v>
      </c>
      <c r="B10" s="27"/>
      <c r="C10" s="28" t="s">
        <v>79</v>
      </c>
      <c r="D10" s="29"/>
      <c r="E10" s="29"/>
      <c r="F10" s="29"/>
      <c r="G10" s="29"/>
      <c r="H10" s="29"/>
      <c r="I10" s="29"/>
      <c r="J10" s="58"/>
    </row>
    <row r="11" ht="35" customHeight="1" spans="1:10">
      <c r="A11" s="23" t="s">
        <v>81</v>
      </c>
      <c r="B11" s="23" t="s">
        <v>19</v>
      </c>
      <c r="C11" s="22" t="s">
        <v>20</v>
      </c>
      <c r="D11" s="23" t="s">
        <v>21</v>
      </c>
      <c r="E11" s="23" t="s">
        <v>83</v>
      </c>
      <c r="F11" s="23" t="s">
        <v>108</v>
      </c>
      <c r="G11" s="23" t="s">
        <v>109</v>
      </c>
      <c r="H11" s="39" t="s">
        <v>110</v>
      </c>
      <c r="I11" s="59"/>
      <c r="J11" s="22" t="s">
        <v>111</v>
      </c>
    </row>
    <row r="12" ht="33" customHeight="1" spans="1:10">
      <c r="A12" s="23"/>
      <c r="B12" s="30" t="s">
        <v>112</v>
      </c>
      <c r="C12" s="31" t="s">
        <v>24</v>
      </c>
      <c r="D12" s="32" t="s">
        <v>25</v>
      </c>
      <c r="E12" s="40" t="s">
        <v>26</v>
      </c>
      <c r="F12" s="41">
        <v>111345</v>
      </c>
      <c r="G12" s="41">
        <v>111345</v>
      </c>
      <c r="H12" s="42"/>
      <c r="I12" s="60"/>
      <c r="J12" s="40"/>
    </row>
    <row r="13" ht="33" customHeight="1" spans="1:10">
      <c r="A13" s="23"/>
      <c r="B13" s="33"/>
      <c r="C13" s="34"/>
      <c r="D13" s="32" t="s">
        <v>27</v>
      </c>
      <c r="E13" s="40" t="s">
        <v>28</v>
      </c>
      <c r="F13" s="43">
        <v>1</v>
      </c>
      <c r="G13" s="43">
        <v>1</v>
      </c>
      <c r="H13" s="42"/>
      <c r="I13" s="60"/>
      <c r="J13" s="40"/>
    </row>
    <row r="14" ht="27" customHeight="1" spans="1:10">
      <c r="A14" s="23"/>
      <c r="B14" s="33"/>
      <c r="C14" s="22" t="s">
        <v>29</v>
      </c>
      <c r="D14" s="32" t="s">
        <v>30</v>
      </c>
      <c r="E14" s="44" t="s">
        <v>31</v>
      </c>
      <c r="F14" s="45">
        <v>0.75</v>
      </c>
      <c r="G14" s="45">
        <v>0.75</v>
      </c>
      <c r="H14" s="42" t="s">
        <v>87</v>
      </c>
      <c r="I14" s="60"/>
      <c r="J14" s="40"/>
    </row>
    <row r="15" ht="27" customHeight="1" spans="1:10">
      <c r="A15" s="23"/>
      <c r="B15" s="33"/>
      <c r="C15" s="22" t="s">
        <v>32</v>
      </c>
      <c r="D15" s="32" t="s">
        <v>33</v>
      </c>
      <c r="E15" s="44" t="s">
        <v>31</v>
      </c>
      <c r="F15" s="45">
        <v>1</v>
      </c>
      <c r="G15" s="45">
        <v>1</v>
      </c>
      <c r="H15" s="42"/>
      <c r="I15" s="60"/>
      <c r="J15" s="40"/>
    </row>
    <row r="16" ht="20" customHeight="1" spans="1:10">
      <c r="A16" s="23"/>
      <c r="B16" s="33"/>
      <c r="C16" s="22" t="s">
        <v>34</v>
      </c>
      <c r="D16" s="32" t="s">
        <v>35</v>
      </c>
      <c r="E16" s="46" t="s">
        <v>31</v>
      </c>
      <c r="F16" s="47">
        <v>1</v>
      </c>
      <c r="G16" s="47">
        <v>1</v>
      </c>
      <c r="H16" s="48"/>
      <c r="I16" s="61"/>
      <c r="J16" s="40"/>
    </row>
    <row r="17" ht="30" customHeight="1" spans="1:10">
      <c r="A17" s="23"/>
      <c r="B17" s="33"/>
      <c r="C17" s="22"/>
      <c r="D17" s="32" t="s">
        <v>36</v>
      </c>
      <c r="E17" s="46" t="s">
        <v>37</v>
      </c>
      <c r="F17" s="49">
        <v>5000</v>
      </c>
      <c r="G17" s="49">
        <v>5000</v>
      </c>
      <c r="H17" s="48"/>
      <c r="I17" s="61"/>
      <c r="J17" s="40"/>
    </row>
    <row r="18" ht="30" customHeight="1" spans="1:10">
      <c r="A18" s="23"/>
      <c r="B18" s="33"/>
      <c r="C18" s="22"/>
      <c r="D18" s="32" t="s">
        <v>38</v>
      </c>
      <c r="E18" s="46" t="s">
        <v>31</v>
      </c>
      <c r="F18" s="47">
        <v>1</v>
      </c>
      <c r="G18" s="47">
        <v>1</v>
      </c>
      <c r="H18" s="48"/>
      <c r="I18" s="61"/>
      <c r="J18" s="40"/>
    </row>
    <row r="19" ht="28" customHeight="1" spans="1:10">
      <c r="A19" s="23"/>
      <c r="B19" s="33"/>
      <c r="C19" s="31" t="s">
        <v>39</v>
      </c>
      <c r="D19" s="32" t="s">
        <v>40</v>
      </c>
      <c r="E19" s="46" t="s">
        <v>28</v>
      </c>
      <c r="F19" s="50">
        <v>0.95</v>
      </c>
      <c r="G19" s="50">
        <v>0.95</v>
      </c>
      <c r="H19" s="51"/>
      <c r="I19" s="51"/>
      <c r="J19" s="40"/>
    </row>
    <row r="20" ht="22" customHeight="1" spans="1:10">
      <c r="A20" s="23"/>
      <c r="B20" s="33"/>
      <c r="C20" s="31" t="s">
        <v>41</v>
      </c>
      <c r="D20" s="32" t="s">
        <v>42</v>
      </c>
      <c r="E20" s="52" t="s">
        <v>43</v>
      </c>
      <c r="F20" s="53" t="s">
        <v>88</v>
      </c>
      <c r="G20" s="53" t="s">
        <v>88</v>
      </c>
      <c r="H20" s="42"/>
      <c r="I20" s="60"/>
      <c r="J20" s="52"/>
    </row>
    <row r="21" ht="27" customHeight="1" spans="1:10">
      <c r="A21" s="23"/>
      <c r="B21" s="30" t="s">
        <v>113</v>
      </c>
      <c r="C21" s="35" t="s">
        <v>45</v>
      </c>
      <c r="D21" s="32" t="s">
        <v>46</v>
      </c>
      <c r="E21" s="40" t="s">
        <v>47</v>
      </c>
      <c r="F21" s="49" t="s">
        <v>91</v>
      </c>
      <c r="G21" s="49" t="s">
        <v>91</v>
      </c>
      <c r="H21" s="54" t="s">
        <v>92</v>
      </c>
      <c r="I21" s="62"/>
      <c r="J21" s="40"/>
    </row>
    <row r="22" ht="28" customHeight="1" spans="1:10">
      <c r="A22" s="23"/>
      <c r="B22" s="34"/>
      <c r="C22" s="36" t="s">
        <v>48</v>
      </c>
      <c r="D22" s="32" t="s">
        <v>49</v>
      </c>
      <c r="E22" s="40" t="s">
        <v>26</v>
      </c>
      <c r="F22" s="49" t="s">
        <v>94</v>
      </c>
      <c r="G22" s="49" t="s">
        <v>94</v>
      </c>
      <c r="H22" s="54"/>
      <c r="I22" s="62"/>
      <c r="J22" s="40"/>
    </row>
    <row r="23" ht="26" customHeight="1" spans="1:10">
      <c r="A23" s="23"/>
      <c r="B23" s="34"/>
      <c r="C23" s="37" t="s">
        <v>114</v>
      </c>
      <c r="D23" s="32" t="s">
        <v>51</v>
      </c>
      <c r="E23" s="55" t="s">
        <v>52</v>
      </c>
      <c r="F23" s="41" t="s">
        <v>52</v>
      </c>
      <c r="G23" s="41" t="s">
        <v>52</v>
      </c>
      <c r="H23" s="42"/>
      <c r="I23" s="60"/>
      <c r="J23" s="40"/>
    </row>
    <row r="24" ht="32" customHeight="1" spans="1:10">
      <c r="A24" s="23"/>
      <c r="B24" s="34"/>
      <c r="C24" s="36"/>
      <c r="D24" s="32" t="s">
        <v>53</v>
      </c>
      <c r="E24" s="55" t="s">
        <v>52</v>
      </c>
      <c r="F24" s="41" t="s">
        <v>52</v>
      </c>
      <c r="G24" s="41" t="s">
        <v>52</v>
      </c>
      <c r="H24" s="48"/>
      <c r="I24" s="61"/>
      <c r="J24" s="40"/>
    </row>
    <row r="25" ht="22" customHeight="1" spans="1:10">
      <c r="A25" s="23"/>
      <c r="B25" s="23" t="s">
        <v>115</v>
      </c>
      <c r="C25" s="23" t="s">
        <v>116</v>
      </c>
      <c r="D25" s="32" t="s">
        <v>56</v>
      </c>
      <c r="E25" s="40" t="s">
        <v>28</v>
      </c>
      <c r="F25" s="45">
        <v>0.9</v>
      </c>
      <c r="G25" s="45">
        <v>0.9</v>
      </c>
      <c r="H25" s="42"/>
      <c r="I25" s="60"/>
      <c r="J25" s="40"/>
    </row>
    <row r="26" ht="21" customHeight="1" spans="1:10">
      <c r="A26" s="23"/>
      <c r="B26" s="22"/>
      <c r="C26" s="23"/>
      <c r="D26" s="32" t="s">
        <v>57</v>
      </c>
      <c r="E26" s="40" t="s">
        <v>28</v>
      </c>
      <c r="F26" s="56">
        <v>0.95</v>
      </c>
      <c r="G26" s="56">
        <v>0.95</v>
      </c>
      <c r="H26" s="42"/>
      <c r="I26" s="60"/>
      <c r="J26" s="40"/>
    </row>
  </sheetData>
  <mergeCells count="41">
    <mergeCell ref="A3:C3"/>
    <mergeCell ref="D3:E3"/>
    <mergeCell ref="F3:G3"/>
    <mergeCell ref="H3:J3"/>
    <mergeCell ref="A4:C4"/>
    <mergeCell ref="D4:E4"/>
    <mergeCell ref="F4:G4"/>
    <mergeCell ref="H4:J4"/>
    <mergeCell ref="D5:G5"/>
    <mergeCell ref="D6:G6"/>
    <mergeCell ref="D7:G7"/>
    <mergeCell ref="D8:G8"/>
    <mergeCell ref="D9:G9"/>
    <mergeCell ref="A10:B10"/>
    <mergeCell ref="C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11:A26"/>
    <mergeCell ref="B12:B20"/>
    <mergeCell ref="B21:B23"/>
    <mergeCell ref="B25:B26"/>
    <mergeCell ref="C12:C13"/>
    <mergeCell ref="C16:C18"/>
    <mergeCell ref="C23:C24"/>
    <mergeCell ref="C25:C26"/>
    <mergeCell ref="A1:J2"/>
    <mergeCell ref="A5:C9"/>
  </mergeCells>
  <pageMargins left="0.688888888888889" right="0.55" top="0.488888888888889" bottom="0.31875" header="0.5" footer="0.1187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abSelected="1" workbookViewId="0">
      <selection activeCell="D8" sqref="D8"/>
    </sheetView>
  </sheetViews>
  <sheetFormatPr defaultColWidth="9" defaultRowHeight="16.8" outlineLevelCol="6"/>
  <cols>
    <col min="1" max="1" width="16.25" customWidth="1"/>
    <col min="2" max="2" width="24.0673076923077" customWidth="1"/>
    <col min="3" max="3" width="37.8461538461538" customWidth="1"/>
    <col min="4" max="4" width="27.7980769230769" customWidth="1"/>
  </cols>
  <sheetData>
    <row r="1" ht="35" customHeight="1" spans="1:7">
      <c r="A1" s="2" t="s">
        <v>117</v>
      </c>
      <c r="B1" s="2"/>
      <c r="C1" s="2"/>
      <c r="D1" s="2"/>
      <c r="G1" s="20"/>
    </row>
    <row r="2" ht="38" customHeight="1" spans="1:4">
      <c r="A2" s="3" t="s">
        <v>1</v>
      </c>
      <c r="B2" s="4" t="s">
        <v>118</v>
      </c>
      <c r="C2" s="3" t="s">
        <v>119</v>
      </c>
      <c r="D2" s="3">
        <v>81</v>
      </c>
    </row>
    <row r="3" ht="33" customHeight="1" spans="1:4">
      <c r="A3" s="3" t="s">
        <v>120</v>
      </c>
      <c r="B3" s="3" t="s">
        <v>121</v>
      </c>
      <c r="C3" s="3"/>
      <c r="D3" s="3" t="s">
        <v>122</v>
      </c>
    </row>
    <row r="4" ht="32" customHeight="1" spans="1:4">
      <c r="A4" s="5" t="s">
        <v>123</v>
      </c>
      <c r="B4" s="6"/>
      <c r="C4" s="6"/>
      <c r="D4" s="6"/>
    </row>
    <row r="5" ht="43" customHeight="1" spans="1:4">
      <c r="A5" s="3" t="s">
        <v>124</v>
      </c>
      <c r="B5" s="6" t="s">
        <v>125</v>
      </c>
      <c r="C5" s="6"/>
      <c r="D5" s="3">
        <v>19</v>
      </c>
    </row>
    <row r="6" ht="30" customHeight="1" spans="1:4">
      <c r="A6" s="5" t="s">
        <v>126</v>
      </c>
      <c r="B6" s="6"/>
      <c r="C6" s="6"/>
      <c r="D6" s="6"/>
    </row>
    <row r="7" ht="43" customHeight="1" spans="1:4">
      <c r="A7" s="3" t="s">
        <v>127</v>
      </c>
      <c r="B7" s="6" t="s">
        <v>128</v>
      </c>
      <c r="C7" s="6"/>
      <c r="D7" s="3">
        <v>9</v>
      </c>
    </row>
    <row r="8" ht="42" customHeight="1" spans="1:4">
      <c r="A8" s="3" t="s">
        <v>129</v>
      </c>
      <c r="B8" s="6" t="s">
        <v>130</v>
      </c>
      <c r="C8" s="6"/>
      <c r="D8" s="3">
        <v>10</v>
      </c>
    </row>
    <row r="9" ht="33" customHeight="1" spans="1:4">
      <c r="A9" s="5" t="s">
        <v>131</v>
      </c>
      <c r="B9" s="6"/>
      <c r="C9" s="6"/>
      <c r="D9" s="6"/>
    </row>
    <row r="10" ht="42" customHeight="1" spans="1:4">
      <c r="A10" s="3" t="s">
        <v>132</v>
      </c>
      <c r="B10" s="6" t="s">
        <v>133</v>
      </c>
      <c r="C10" s="6"/>
      <c r="D10" s="3">
        <v>9</v>
      </c>
    </row>
    <row r="11" ht="55" customHeight="1" spans="1:4">
      <c r="A11" s="3" t="s">
        <v>134</v>
      </c>
      <c r="B11" s="6" t="s">
        <v>135</v>
      </c>
      <c r="C11" s="6"/>
      <c r="D11" s="3">
        <v>9</v>
      </c>
    </row>
    <row r="12" ht="40" customHeight="1" spans="1:4">
      <c r="A12" s="5" t="s">
        <v>136</v>
      </c>
      <c r="B12" s="6"/>
      <c r="C12" s="6"/>
      <c r="D12" s="6"/>
    </row>
    <row r="13" ht="45" customHeight="1" spans="1:4">
      <c r="A13" s="3" t="s">
        <v>137</v>
      </c>
      <c r="B13" s="6" t="s">
        <v>138</v>
      </c>
      <c r="C13" s="6"/>
      <c r="D13" s="3">
        <v>9</v>
      </c>
    </row>
    <row r="14" ht="49" customHeight="1" spans="1:4">
      <c r="A14" s="3" t="s">
        <v>139</v>
      </c>
      <c r="B14" s="7" t="s">
        <v>140</v>
      </c>
      <c r="C14" s="8"/>
      <c r="D14" s="3">
        <v>9</v>
      </c>
    </row>
    <row r="15" ht="35" customHeight="1" spans="1:4">
      <c r="A15" s="9" t="s">
        <v>141</v>
      </c>
      <c r="B15" s="10"/>
      <c r="C15" s="10"/>
      <c r="D15" s="11"/>
    </row>
    <row r="16" ht="40" customHeight="1" spans="1:4">
      <c r="A16" s="3" t="s">
        <v>142</v>
      </c>
      <c r="B16" s="7" t="s">
        <v>143</v>
      </c>
      <c r="C16" s="8"/>
      <c r="D16" s="3">
        <v>10</v>
      </c>
    </row>
    <row r="17" ht="51" customHeight="1" spans="1:4">
      <c r="A17" s="3" t="s">
        <v>144</v>
      </c>
      <c r="B17" s="7" t="s">
        <v>145</v>
      </c>
      <c r="C17" s="8"/>
      <c r="D17" s="3">
        <v>9</v>
      </c>
    </row>
    <row r="18" s="1" customFormat="1" ht="36" customHeight="1" spans="1:4">
      <c r="A18" s="12" t="s">
        <v>98</v>
      </c>
      <c r="B18" s="12"/>
      <c r="C18" s="12"/>
      <c r="D18" s="12">
        <f>+D17+D16+D14+D13+D11+D10+D8+D7+D5</f>
        <v>93</v>
      </c>
    </row>
    <row r="19" ht="36" customHeight="1" spans="1:4">
      <c r="A19" s="12" t="s">
        <v>146</v>
      </c>
      <c r="B19" s="13" t="s">
        <v>147</v>
      </c>
      <c r="C19" s="14"/>
      <c r="D19" s="15"/>
    </row>
    <row r="20" ht="36" customHeight="1" spans="1:4">
      <c r="A20" s="3" t="s">
        <v>148</v>
      </c>
      <c r="B20" s="7" t="s">
        <v>149</v>
      </c>
      <c r="C20" s="16"/>
      <c r="D20" s="8"/>
    </row>
    <row r="21" ht="55" customHeight="1" spans="1:4">
      <c r="A21" s="3" t="s">
        <v>150</v>
      </c>
      <c r="B21" s="7" t="s">
        <v>151</v>
      </c>
      <c r="C21" s="16"/>
      <c r="D21" s="8"/>
    </row>
    <row r="22" ht="39" customHeight="1" spans="1:4">
      <c r="A22" s="3" t="s">
        <v>152</v>
      </c>
      <c r="B22" s="17" t="s">
        <v>153</v>
      </c>
      <c r="C22" s="18"/>
      <c r="D22" s="19"/>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1.0625" right="0.393055555555556" top="0.669444444444445" bottom="0.489583333333333" header="0.5" footer="0.5"/>
  <pageSetup paperSize="9" scale="8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8" sqref="K18"/>
    </sheetView>
  </sheetViews>
  <sheetFormatPr defaultColWidth="9" defaultRowHeight="16.8"/>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申报表</vt:lpstr>
      <vt:lpstr>批复表</vt:lpstr>
      <vt:lpstr>自评表</vt:lpstr>
      <vt:lpstr>监控表</vt:lpstr>
      <vt:lpstr>审核表</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周玉洁</cp:lastModifiedBy>
  <dcterms:created xsi:type="dcterms:W3CDTF">2019-11-26T13:14:00Z</dcterms:created>
  <dcterms:modified xsi:type="dcterms:W3CDTF">2024-04-17T09:35:08Z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2052-6.1.0.8274</vt:lpwstr>
  </property>
  <property fmtid="{D5CDD505-2E9C-101B-9397-08002B2CF9AE}" pid="3" name="ICV">
    <vt:lpwstr>4225F4F253CEB1804C271F6609883CF6_42</vt:lpwstr>
  </property>
</Properties>
</file>